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<sst xmlns="http://schemas.openxmlformats.org/spreadsheetml/2006/main" count="10" uniqueCount="10">
  <si>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dt</t>
  </si>
  <si>
    <t>Period</t>
  </si>
  <si>
    <t>r</t>
  </si>
  <si>
    <t>Sigma</t>
  </si>
  <si>
    <t>dr</t>
  </si>
  <si>
    <t>Adjustment factor (alpha)</t>
  </si>
  <si>
    <t>Equilibrium rate (iota)</t>
  </si>
  <si>
    <t xml:space="preserve">  This example reqiures the RiskAMP Add-in.  To download a trial version, visit our website at http://www.riskamp.com.</t>
  </si>
  <si>
    <t xml:space="preserve">  This is an example of modeling interest rates using the Cox-Ingersoll-Ross model.  The model incorporates a drift</t>
  </si>
  <si>
    <t xml:space="preserve">  factor and mean reversion.  To run a simulation, select Monte Carlo -&gt; Run Simulation from the Excel menu.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</si>
</sst>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20" applyNumberFormat="1" applyAlignment="1">
      <alignment/>
    </xf>
    <xf numFmtId="43" fontId="0" fillId="0" borderId="0" xfId="15" applyNumberFormat="1" applyAlignment="1">
      <alignment/>
    </xf>
    <xf numFmtId="10" fontId="0" fillId="0" borderId="0" xfId="2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20" applyNumberForma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8" fontId="0" fillId="0" borderId="0" xfId="20" applyNumberFormat="1" applyBorder="1" applyAlignment="1">
      <alignment/>
    </xf>
    <xf numFmtId="0" fontId="0" fillId="0" borderId="0" xfId="0" applyFont="1" applyAlignment="1">
      <alignment/>
    </xf>
    <xf numFmtId="10" fontId="0" fillId="0" borderId="0" xfId="20" applyNumberFormat="1" applyFont="1" applyAlignment="1">
      <alignment/>
    </xf>
    <xf numFmtId="10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Sheet1!$E$14:$E$114</c:f>
              <c:numCache/>
            </c:numRef>
          </c:val>
          <c:smooth val="0"/>
        </c:ser>
        <c:axId val="66695223"/>
        <c:axId val="55113276"/>
      </c:lineChart>
      <c:catAx>
        <c:axId val="66695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3276"/>
        <c:crosses val="autoZero"/>
        <c:auto val="1"/>
        <c:lblOffset val="100"/>
        <c:noMultiLvlLbl val="0"/>
      </c:catAx>
      <c:valAx>
        <c:axId val="55113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5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152400</xdr:rowOff>
    </xdr:from>
    <xdr:to>
      <xdr:col>14</xdr:col>
      <xdr:colOff>466725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3600450" y="2095500"/>
        <a:ext cx="54197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1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.7109375" style="0" customWidth="1"/>
    <col min="2" max="2" width="13.7109375" style="0" customWidth="1"/>
    <col min="10" max="10" width="10.28125" style="0" customWidth="1"/>
  </cols>
  <sheetData>
    <row r="2" spans="2:12" ht="12.7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12.75">
      <c r="B3" s="8" t="s">
        <v>7</v>
      </c>
      <c r="C3" s="9"/>
      <c r="D3" s="9"/>
      <c r="E3" s="9"/>
      <c r="F3" s="9"/>
      <c r="G3" s="9"/>
      <c r="H3" s="9"/>
      <c r="I3" s="9"/>
      <c r="J3" s="9"/>
      <c r="K3" s="9"/>
      <c r="L3" s="10"/>
    </row>
    <row r="4" spans="2:12" ht="12.75">
      <c r="B4" s="8"/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ht="12.75">
      <c r="B5" s="8" t="s">
        <v>8</v>
      </c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2.75">
      <c r="B6" s="8" t="s">
        <v>9</v>
      </c>
      <c r="C6" s="9"/>
      <c r="D6" s="9"/>
      <c r="E6" s="9"/>
      <c r="F6" s="9"/>
      <c r="G6" s="9"/>
      <c r="H6" s="9"/>
      <c r="I6" s="9"/>
      <c r="J6" s="9"/>
      <c r="K6" s="9"/>
      <c r="L6" s="10"/>
    </row>
    <row r="7" spans="2:12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9" spans="2:4" ht="12.75">
      <c r="B9" t="s">
        <v>5</v>
      </c>
      <c r="D9" s="3">
        <v>0.05</v>
      </c>
    </row>
    <row r="10" spans="2:4" ht="12.75">
      <c r="B10" t="s">
        <v>6</v>
      </c>
      <c r="D10" s="1">
        <v>0.05</v>
      </c>
    </row>
    <row r="11" spans="2:4" ht="12.75">
      <c r="B11" t="s">
        <v>3</v>
      </c>
      <c r="D11" s="1">
        <v>0.005</v>
      </c>
    </row>
    <row r="13" spans="2:5" ht="12.75">
      <c r="B13" t="s">
        <v>1</v>
      </c>
      <c r="C13" t="s">
        <v>0</v>
      </c>
      <c r="D13" t="s">
        <v>4</v>
      </c>
      <c r="E13" t="s">
        <v>2</v>
      </c>
    </row>
    <row r="14" spans="2:5" ht="12.75">
      <c r="B14">
        <v>0</v>
      </c>
      <c r="C14">
        <v>0</v>
      </c>
      <c r="D14" s="1">
        <v>0</v>
      </c>
      <c r="E14" s="1">
        <v>0.05</v>
      </c>
    </row>
    <row r="15" spans="2:5" ht="12.75">
      <c r="B15">
        <f>B14+1</f>
        <v>1</v>
      </c>
      <c r="C15">
        <f>B15-B14</f>
        <v>1</v>
      </c>
      <c r="D15" s="2">
        <f>$D$9*($D$10-E14)*C15+$D$11*_XLL.NORMALVALUE(0,SQRT(C15))*SQRT(E14)</f>
        <v>0.0009210609696829244</v>
      </c>
      <c r="E15" s="1">
        <f>D15+E14</f>
        <v>0.05092106096968293</v>
      </c>
    </row>
    <row r="16" spans="2:5" ht="12.75">
      <c r="B16">
        <f aca="true" t="shared" si="0" ref="B16:B79">B15+1</f>
        <v>2</v>
      </c>
      <c r="C16">
        <f aca="true" t="shared" si="1" ref="C16:C79">B16-B15</f>
        <v>1</v>
      </c>
      <c r="D16" s="2">
        <f>$D$9*($D$10-E15)*C16+$D$11*_XLL.NORMALVALUE(0,SQRT(C16))*SQRT(E15)</f>
        <v>-0.0019875527098302576</v>
      </c>
      <c r="E16" s="1">
        <f aca="true" t="shared" si="2" ref="E16:E34">D16+E15</f>
        <v>0.04893350825985267</v>
      </c>
    </row>
    <row r="17" spans="2:5" ht="12.75">
      <c r="B17">
        <f t="shared" si="0"/>
        <v>3</v>
      </c>
      <c r="C17">
        <f t="shared" si="1"/>
        <v>1</v>
      </c>
      <c r="D17" s="2">
        <f>$D$9*($D$10-E16)*C17+$D$11*_XLL.NORMALVALUE(0,SQRT(C17))*SQRT(E16)</f>
        <v>0.0010608193199949788</v>
      </c>
      <c r="E17" s="1">
        <f t="shared" si="2"/>
        <v>0.04999432757984765</v>
      </c>
    </row>
    <row r="18" spans="2:5" ht="12.75">
      <c r="B18">
        <f t="shared" si="0"/>
        <v>4</v>
      </c>
      <c r="C18">
        <f t="shared" si="1"/>
        <v>1</v>
      </c>
      <c r="D18" s="2">
        <f>$D$9*($D$10-E17)*C18+$D$11*_XLL.NORMALVALUE(0,SQRT(C18))*SQRT(E17)</f>
        <v>0.00014038305797039978</v>
      </c>
      <c r="E18" s="1">
        <f t="shared" si="2"/>
        <v>0.05013471063781805</v>
      </c>
    </row>
    <row r="19" spans="2:5" ht="12.75">
      <c r="B19">
        <f t="shared" si="0"/>
        <v>5</v>
      </c>
      <c r="C19">
        <f t="shared" si="1"/>
        <v>1</v>
      </c>
      <c r="D19" s="2">
        <f>$D$9*($D$10-E18)*C19+$D$11*_XLL.NORMALVALUE(0,SQRT(C19))*SQRT(E18)</f>
        <v>0.0009804616178577452</v>
      </c>
      <c r="E19" s="1">
        <f t="shared" si="2"/>
        <v>0.05111517225567579</v>
      </c>
    </row>
    <row r="20" spans="2:5" ht="12.75">
      <c r="B20">
        <f t="shared" si="0"/>
        <v>6</v>
      </c>
      <c r="C20">
        <f t="shared" si="1"/>
        <v>1</v>
      </c>
      <c r="D20" s="2">
        <f>$D$9*($D$10-E19)*C20+$D$11*_XLL.NORMALVALUE(0,SQRT(C20))*SQRT(E19)</f>
        <v>-0.0024981250432900056</v>
      </c>
      <c r="E20" s="1">
        <f t="shared" si="2"/>
        <v>0.048617047212385786</v>
      </c>
    </row>
    <row r="21" spans="2:5" ht="12.75">
      <c r="B21">
        <f t="shared" si="0"/>
        <v>7</v>
      </c>
      <c r="C21">
        <f t="shared" si="1"/>
        <v>1</v>
      </c>
      <c r="D21" s="2">
        <f>$D$9*($D$10-E20)*C21+$D$11*_XLL.NORMALVALUE(0,SQRT(C21))*SQRT(E20)</f>
        <v>0.00019018688850028117</v>
      </c>
      <c r="E21" s="1">
        <f t="shared" si="2"/>
        <v>0.04880723410088607</v>
      </c>
    </row>
    <row r="22" spans="2:5" ht="12.75">
      <c r="B22">
        <f t="shared" si="0"/>
        <v>8</v>
      </c>
      <c r="C22">
        <f t="shared" si="1"/>
        <v>1</v>
      </c>
      <c r="D22" s="2">
        <f>$D$9*($D$10-E21)*C22+$D$11*_XLL.NORMALVALUE(0,SQRT(C22))*SQRT(E21)</f>
        <v>0.001091948157423082</v>
      </c>
      <c r="E22" s="1">
        <f t="shared" si="2"/>
        <v>0.04989918225830915</v>
      </c>
    </row>
    <row r="23" spans="2:5" ht="12.75">
      <c r="B23">
        <f t="shared" si="0"/>
        <v>9</v>
      </c>
      <c r="C23">
        <f t="shared" si="1"/>
        <v>1</v>
      </c>
      <c r="D23" s="2">
        <f>$D$9*($D$10-E22)*C23+$D$11*_XLL.NORMALVALUE(0,SQRT(C23))*SQRT(E22)</f>
        <v>0.0017918842424020371</v>
      </c>
      <c r="E23" s="1">
        <f t="shared" si="2"/>
        <v>0.05169106650071119</v>
      </c>
    </row>
    <row r="24" spans="2:5" ht="12.75">
      <c r="B24">
        <f t="shared" si="0"/>
        <v>10</v>
      </c>
      <c r="C24">
        <f t="shared" si="1"/>
        <v>1</v>
      </c>
      <c r="D24" s="2">
        <f>$D$9*($D$10-E23)*C24+$D$11*_XLL.NORMALVALUE(0,SQRT(C24))*SQRT(E23)</f>
        <v>-0.0006226199807328058</v>
      </c>
      <c r="E24" s="1">
        <f t="shared" si="2"/>
        <v>0.05106844651997838</v>
      </c>
    </row>
    <row r="25" spans="2:5" ht="12.75">
      <c r="B25">
        <f t="shared" si="0"/>
        <v>11</v>
      </c>
      <c r="C25">
        <f t="shared" si="1"/>
        <v>1</v>
      </c>
      <c r="D25" s="2">
        <f>$D$9*($D$10-E24)*C25+$D$11*_XLL.NORMALVALUE(0,SQRT(C25))*SQRT(E24)</f>
        <v>-0.00026441429491313957</v>
      </c>
      <c r="E25" s="1">
        <f t="shared" si="2"/>
        <v>0.05080403222506524</v>
      </c>
    </row>
    <row r="26" spans="2:5" ht="12.75">
      <c r="B26">
        <f t="shared" si="0"/>
        <v>12</v>
      </c>
      <c r="C26">
        <f t="shared" si="1"/>
        <v>1</v>
      </c>
      <c r="D26" s="2">
        <f>$D$9*($D$10-E25)*C26+$D$11*_XLL.NORMALVALUE(0,SQRT(C26))*SQRT(E25)</f>
        <v>-0.00013919479632005916</v>
      </c>
      <c r="E26" s="1">
        <f t="shared" si="2"/>
        <v>0.05066483742874518</v>
      </c>
    </row>
    <row r="27" spans="2:5" ht="12.75">
      <c r="B27">
        <f t="shared" si="0"/>
        <v>13</v>
      </c>
      <c r="C27">
        <f t="shared" si="1"/>
        <v>1</v>
      </c>
      <c r="D27" s="2">
        <f>$D$9*($D$10-E26)*C27+$D$11*_XLL.NORMALVALUE(0,SQRT(C27))*SQRT(E26)</f>
        <v>0.0011682652911727354</v>
      </c>
      <c r="E27" s="1">
        <f t="shared" si="2"/>
        <v>0.051833102719917916</v>
      </c>
    </row>
    <row r="28" spans="2:5" ht="12.75">
      <c r="B28">
        <f t="shared" si="0"/>
        <v>14</v>
      </c>
      <c r="C28">
        <f t="shared" si="1"/>
        <v>1</v>
      </c>
      <c r="D28" s="2">
        <f>$D$9*($D$10-E27)*C28+$D$11*_XLL.NORMALVALUE(0,SQRT(C28))*SQRT(E27)</f>
        <v>-0.00157185677446272</v>
      </c>
      <c r="E28" s="1">
        <f t="shared" si="2"/>
        <v>0.050261245945455196</v>
      </c>
    </row>
    <row r="29" spans="2:5" ht="12.75">
      <c r="B29">
        <f t="shared" si="0"/>
        <v>15</v>
      </c>
      <c r="C29">
        <f t="shared" si="1"/>
        <v>1</v>
      </c>
      <c r="D29" s="2">
        <f>$D$9*($D$10-E28)*C29+$D$11*_XLL.NORMALVALUE(0,SQRT(C29))*SQRT(E28)</f>
        <v>-0.0014828296700308329</v>
      </c>
      <c r="E29" s="1">
        <f t="shared" si="2"/>
        <v>0.04877841627542436</v>
      </c>
    </row>
    <row r="30" spans="2:5" ht="12.75">
      <c r="B30">
        <f t="shared" si="0"/>
        <v>16</v>
      </c>
      <c r="C30">
        <f t="shared" si="1"/>
        <v>1</v>
      </c>
      <c r="D30" s="2">
        <f>$D$9*($D$10-E29)*C30+$D$11*_XLL.NORMALVALUE(0,SQRT(C30))*SQRT(E29)</f>
        <v>-0.0016705349155001928</v>
      </c>
      <c r="E30" s="1">
        <f t="shared" si="2"/>
        <v>0.04710788135992417</v>
      </c>
    </row>
    <row r="31" spans="2:5" ht="12.75">
      <c r="B31">
        <f t="shared" si="0"/>
        <v>17</v>
      </c>
      <c r="C31">
        <f t="shared" si="1"/>
        <v>1</v>
      </c>
      <c r="D31" s="2">
        <f>$D$9*($D$10-E30)*C31+$D$11*_XLL.NORMALVALUE(0,SQRT(C31))*SQRT(E30)</f>
        <v>0.0014126918246403746</v>
      </c>
      <c r="E31" s="1">
        <f t="shared" si="2"/>
        <v>0.04852057318456455</v>
      </c>
    </row>
    <row r="32" spans="2:5" ht="12.75">
      <c r="B32">
        <f t="shared" si="0"/>
        <v>18</v>
      </c>
      <c r="C32">
        <f t="shared" si="1"/>
        <v>1</v>
      </c>
      <c r="D32" s="2">
        <f>$D$9*($D$10-E31)*C32+$D$11*_XLL.NORMALVALUE(0,SQRT(C32))*SQRT(E31)</f>
        <v>-0.0012627096666095723</v>
      </c>
      <c r="E32" s="1">
        <f t="shared" si="2"/>
        <v>0.047257863517954975</v>
      </c>
    </row>
    <row r="33" spans="2:5" ht="12.75">
      <c r="B33">
        <f t="shared" si="0"/>
        <v>19</v>
      </c>
      <c r="C33">
        <f t="shared" si="1"/>
        <v>1</v>
      </c>
      <c r="D33" s="2">
        <f>$D$9*($D$10-E32)*C33+$D$11*_XLL.NORMALVALUE(0,SQRT(C33))*SQRT(E32)</f>
        <v>0.0009288189184702427</v>
      </c>
      <c r="E33" s="1">
        <f t="shared" si="2"/>
        <v>0.04818668243642522</v>
      </c>
    </row>
    <row r="34" spans="2:5" ht="12.75">
      <c r="B34">
        <f t="shared" si="0"/>
        <v>20</v>
      </c>
      <c r="C34">
        <f t="shared" si="1"/>
        <v>1</v>
      </c>
      <c r="D34" s="2">
        <f>$D$9*($D$10-E33)*C34+$D$11*_XLL.NORMALVALUE(0,SQRT(C34))*SQRT(E33)</f>
        <v>0.0005803093117281105</v>
      </c>
      <c r="E34" s="1">
        <f t="shared" si="2"/>
        <v>0.04876699174815333</v>
      </c>
    </row>
    <row r="35" spans="2:5" ht="12.75">
      <c r="B35">
        <f t="shared" si="0"/>
        <v>21</v>
      </c>
      <c r="C35">
        <f t="shared" si="1"/>
        <v>1</v>
      </c>
      <c r="D35" s="2">
        <f>$D$9*($D$10-E34)*C35+$D$11*_XLL.NORMALVALUE(0,SQRT(C35))*SQRT(E34)</f>
        <v>0.0028244116012460193</v>
      </c>
      <c r="E35" s="1">
        <f aca="true" t="shared" si="3" ref="E35:E53">D35+E34</f>
        <v>0.051591403349399344</v>
      </c>
    </row>
    <row r="36" spans="2:5" ht="12.75">
      <c r="B36">
        <f t="shared" si="0"/>
        <v>22</v>
      </c>
      <c r="C36">
        <f t="shared" si="1"/>
        <v>1</v>
      </c>
      <c r="D36" s="2">
        <f>$D$9*($D$10-E35)*C36+$D$11*_XLL.NORMALVALUE(0,SQRT(C36))*SQRT(E35)</f>
        <v>-0.00035046087787307114</v>
      </c>
      <c r="E36" s="1">
        <f t="shared" si="3"/>
        <v>0.051240942471526274</v>
      </c>
    </row>
    <row r="37" spans="2:20" ht="12.75">
      <c r="B37">
        <f t="shared" si="0"/>
        <v>23</v>
      </c>
      <c r="C37">
        <f t="shared" si="1"/>
        <v>1</v>
      </c>
      <c r="D37" s="2">
        <f>$D$9*($D$10-E36)*C37+$D$11*_XLL.NORMALVALUE(0,SQRT(C37))*SQRT(E36)</f>
        <v>0.0001787827531119448</v>
      </c>
      <c r="E37" s="1">
        <f t="shared" si="3"/>
        <v>0.05141972522463822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ht="12.75">
      <c r="B38">
        <f t="shared" si="0"/>
        <v>24</v>
      </c>
      <c r="C38">
        <f t="shared" si="1"/>
        <v>1</v>
      </c>
      <c r="D38" s="2">
        <f>$D$9*($D$10-E37)*C38+$D$11*_XLL.NORMALVALUE(0,SQRT(C38))*SQRT(E37)</f>
        <v>-0.0010152575222017132</v>
      </c>
      <c r="E38" s="1">
        <f t="shared" si="3"/>
        <v>0.050404467702436506</v>
      </c>
      <c r="G38" s="14"/>
      <c r="H38" s="14"/>
      <c r="I38" s="14"/>
      <c r="J38" s="15"/>
      <c r="K38" s="14"/>
      <c r="L38" s="16"/>
      <c r="M38" s="14"/>
      <c r="N38" s="14"/>
      <c r="O38" s="14"/>
      <c r="P38" s="14"/>
      <c r="Q38" s="14"/>
      <c r="R38" s="14"/>
      <c r="S38" s="14"/>
      <c r="T38" s="14"/>
    </row>
    <row r="39" spans="2:20" ht="12.75">
      <c r="B39">
        <f t="shared" si="0"/>
        <v>25</v>
      </c>
      <c r="C39">
        <f t="shared" si="1"/>
        <v>1</v>
      </c>
      <c r="D39" s="2">
        <f>$D$9*($D$10-E38)*C39+$D$11*_XLL.NORMALVALUE(0,SQRT(C39))*SQRT(E38)</f>
        <v>0.0011892805122379645</v>
      </c>
      <c r="E39" s="1">
        <f t="shared" si="3"/>
        <v>0.05159374821467447</v>
      </c>
      <c r="G39" s="14"/>
      <c r="H39" s="14"/>
      <c r="I39" s="14"/>
      <c r="J39" s="15"/>
      <c r="K39" s="14"/>
      <c r="L39" s="16"/>
      <c r="M39" s="14"/>
      <c r="N39" s="14"/>
      <c r="O39" s="14"/>
      <c r="P39" s="14"/>
      <c r="Q39" s="14"/>
      <c r="R39" s="14"/>
      <c r="S39" s="14"/>
      <c r="T39" s="14"/>
    </row>
    <row r="40" spans="2:20" ht="12.75">
      <c r="B40">
        <f t="shared" si="0"/>
        <v>26</v>
      </c>
      <c r="C40">
        <f t="shared" si="1"/>
        <v>1</v>
      </c>
      <c r="D40" s="2">
        <f>$D$9*($D$10-E39)*C40+$D$11*_XLL.NORMALVALUE(0,SQRT(C40))*SQRT(E39)</f>
        <v>0.0008368669961782071</v>
      </c>
      <c r="E40" s="1">
        <f t="shared" si="3"/>
        <v>0.052430615210852675</v>
      </c>
      <c r="G40" s="14"/>
      <c r="H40" s="14"/>
      <c r="I40" s="14"/>
      <c r="J40" s="14"/>
      <c r="K40" s="14"/>
      <c r="L40" s="16"/>
      <c r="M40" s="14"/>
      <c r="N40" s="14"/>
      <c r="O40" s="14"/>
      <c r="P40" s="14"/>
      <c r="Q40" s="14"/>
      <c r="R40" s="14"/>
      <c r="S40" s="14"/>
      <c r="T40" s="14"/>
    </row>
    <row r="41" spans="2:20" ht="12.75">
      <c r="B41" s="20">
        <f t="shared" si="0"/>
        <v>27</v>
      </c>
      <c r="C41" s="20">
        <f t="shared" si="1"/>
        <v>1</v>
      </c>
      <c r="D41" s="21">
        <f>$D$9*($D$10-E40)*C41+$D$11*_XLL.NORMALVALUE(0,SQRT(C41))*SQRT(E40)</f>
        <v>-0.001538318238509218</v>
      </c>
      <c r="E41" s="22">
        <f t="shared" si="3"/>
        <v>0.05089229697234346</v>
      </c>
      <c r="G41" s="14"/>
      <c r="H41" s="14"/>
      <c r="I41" s="14"/>
      <c r="J41" s="16"/>
      <c r="K41" s="14"/>
      <c r="L41" s="16"/>
      <c r="M41" s="14"/>
      <c r="N41" s="14"/>
      <c r="O41" s="14"/>
      <c r="P41" s="14"/>
      <c r="Q41" s="14"/>
      <c r="R41" s="14"/>
      <c r="S41" s="14"/>
      <c r="T41" s="14"/>
    </row>
    <row r="42" spans="2:20" ht="12.75">
      <c r="B42" s="20">
        <f t="shared" si="0"/>
        <v>28</v>
      </c>
      <c r="C42" s="20">
        <f t="shared" si="1"/>
        <v>1</v>
      </c>
      <c r="D42" s="21">
        <f>$D$9*($D$10-E41)*C42+$D$11*_XLL.NORMALVALUE(0,SQRT(C42))*SQRT(E41)</f>
        <v>0.0008069417932194774</v>
      </c>
      <c r="E42" s="22">
        <f t="shared" si="3"/>
        <v>0.051699238765562934</v>
      </c>
      <c r="G42" s="14"/>
      <c r="H42" s="14"/>
      <c r="I42" s="14"/>
      <c r="J42" s="16"/>
      <c r="K42" s="14"/>
      <c r="L42" s="16"/>
      <c r="M42" s="14"/>
      <c r="N42" s="14"/>
      <c r="O42" s="14"/>
      <c r="P42" s="14"/>
      <c r="Q42" s="14"/>
      <c r="R42" s="14"/>
      <c r="S42" s="14"/>
      <c r="T42" s="14"/>
    </row>
    <row r="43" spans="2:20" ht="12.75">
      <c r="B43" s="20">
        <f t="shared" si="0"/>
        <v>29</v>
      </c>
      <c r="C43" s="20">
        <f t="shared" si="1"/>
        <v>1</v>
      </c>
      <c r="D43" s="21">
        <f>$D$9*($D$10-E42)*C43+$D$11*_XLL.NORMALVALUE(0,SQRT(C43))*SQRT(E42)</f>
        <v>-0.001963544072631512</v>
      </c>
      <c r="E43" s="22">
        <f t="shared" si="3"/>
        <v>0.049735694692931424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0" ht="12.75">
      <c r="B44" s="20">
        <f t="shared" si="0"/>
        <v>30</v>
      </c>
      <c r="C44" s="20">
        <f t="shared" si="1"/>
        <v>1</v>
      </c>
      <c r="D44" s="21">
        <f>$D$9*($D$10-E43)*C44+$D$11*_XLL.NORMALVALUE(0,SQRT(C44))*SQRT(E43)</f>
        <v>-0.0004013665933608459</v>
      </c>
      <c r="E44" s="22">
        <f t="shared" si="3"/>
        <v>0.04933432809957058</v>
      </c>
      <c r="G44" s="14"/>
      <c r="H44" s="17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20" ht="12.75">
      <c r="B45" s="20">
        <f t="shared" si="0"/>
        <v>31</v>
      </c>
      <c r="C45" s="20">
        <f t="shared" si="1"/>
        <v>1</v>
      </c>
      <c r="D45" s="21">
        <f>$D$9*($D$10-E44)*C45+$D$11*_XLL.NORMALVALUE(0,SQRT(C45))*SQRT(E44)</f>
        <v>-0.0018303817426444907</v>
      </c>
      <c r="E45" s="22">
        <f t="shared" si="3"/>
        <v>0.047503946356926084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20">
        <f t="shared" si="0"/>
        <v>32</v>
      </c>
      <c r="C46" s="20">
        <f t="shared" si="1"/>
        <v>1</v>
      </c>
      <c r="D46" s="21">
        <f>$D$9*($D$10-E45)*C46+$D$11*_XLL.NORMALVALUE(0,SQRT(C46))*SQRT(E45)</f>
        <v>-0.0006631317918772032</v>
      </c>
      <c r="E46" s="22">
        <f t="shared" si="3"/>
        <v>0.046840814565048884</v>
      </c>
      <c r="G46" s="14"/>
      <c r="H46" s="14"/>
      <c r="I46" s="14"/>
      <c r="J46" s="16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>
        <f t="shared" si="0"/>
        <v>33</v>
      </c>
      <c r="C47">
        <f t="shared" si="1"/>
        <v>1</v>
      </c>
      <c r="D47" s="2">
        <f>$D$9*($D$10-E46)*C47+$D$11*_XLL.NORMALVALUE(0,SQRT(C47))*SQRT(E46)</f>
        <v>0.00012544221436680425</v>
      </c>
      <c r="E47" s="1">
        <f t="shared" si="3"/>
        <v>0.04696625677941569</v>
      </c>
      <c r="G47" s="14"/>
      <c r="H47" s="14"/>
      <c r="I47" s="14"/>
      <c r="J47" s="16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>
        <f t="shared" si="0"/>
        <v>34</v>
      </c>
      <c r="C48">
        <f t="shared" si="1"/>
        <v>1</v>
      </c>
      <c r="D48" s="2">
        <f>$D$9*($D$10-E47)*C48+$D$11*_XLL.NORMALVALUE(0,SQRT(C48))*SQRT(E47)</f>
        <v>0.0017783170998668418</v>
      </c>
      <c r="E48" s="1">
        <f t="shared" si="3"/>
        <v>0.04874457387928253</v>
      </c>
      <c r="G48" s="14"/>
      <c r="H48" s="14"/>
      <c r="I48" s="14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>
        <f t="shared" si="0"/>
        <v>35</v>
      </c>
      <c r="C49">
        <f t="shared" si="1"/>
        <v>1</v>
      </c>
      <c r="D49" s="2">
        <f>$D$9*($D$10-E48)*C49+$D$11*_XLL.NORMALVALUE(0,SQRT(C49))*SQRT(E48)</f>
        <v>-0.0006237564126828737</v>
      </c>
      <c r="E49" s="1">
        <f t="shared" si="3"/>
        <v>0.04812081746659965</v>
      </c>
      <c r="G49" s="14"/>
      <c r="H49" s="14"/>
      <c r="I49" s="14"/>
      <c r="J49" s="14"/>
      <c r="K49" s="14"/>
      <c r="L49" s="15"/>
      <c r="M49" s="18"/>
      <c r="N49" s="14"/>
      <c r="O49" s="14"/>
      <c r="P49" s="14"/>
      <c r="Q49" s="14"/>
      <c r="R49" s="14"/>
      <c r="S49" s="14"/>
      <c r="T49" s="14"/>
    </row>
    <row r="50" spans="2:20" ht="12.75">
      <c r="B50">
        <f t="shared" si="0"/>
        <v>36</v>
      </c>
      <c r="C50">
        <f t="shared" si="1"/>
        <v>1</v>
      </c>
      <c r="D50" s="2">
        <f>$D$9*($D$10-E49)*C50+$D$11*_XLL.NORMALVALUE(0,SQRT(C50))*SQRT(E49)</f>
        <v>0.0019252180319062446</v>
      </c>
      <c r="E50" s="1">
        <f t="shared" si="3"/>
        <v>0.0500460354985059</v>
      </c>
      <c r="G50" s="14"/>
      <c r="H50" s="14"/>
      <c r="I50" s="14"/>
      <c r="J50" s="19"/>
      <c r="K50" s="14"/>
      <c r="L50" s="15"/>
      <c r="M50" s="18"/>
      <c r="N50" s="14"/>
      <c r="O50" s="14"/>
      <c r="P50" s="14"/>
      <c r="Q50" s="14"/>
      <c r="R50" s="14"/>
      <c r="S50" s="14"/>
      <c r="T50" s="14"/>
    </row>
    <row r="51" spans="2:20" ht="12.75">
      <c r="B51">
        <f t="shared" si="0"/>
        <v>37</v>
      </c>
      <c r="C51">
        <f t="shared" si="1"/>
        <v>1</v>
      </c>
      <c r="D51" s="2">
        <f>$D$9*($D$10-E50)*C51+$D$11*_XLL.NORMALVALUE(0,SQRT(C51))*SQRT(E50)</f>
        <v>0.0004419513784132495</v>
      </c>
      <c r="E51" s="1">
        <f t="shared" si="3"/>
        <v>0.05048798687691915</v>
      </c>
      <c r="G51" s="14"/>
      <c r="H51" s="14"/>
      <c r="I51" s="14"/>
      <c r="J51" s="19"/>
      <c r="K51" s="14"/>
      <c r="L51" s="15"/>
      <c r="M51" s="18"/>
      <c r="N51" s="14"/>
      <c r="O51" s="14"/>
      <c r="P51" s="14"/>
      <c r="Q51" s="14"/>
      <c r="R51" s="14"/>
      <c r="S51" s="14"/>
      <c r="T51" s="14"/>
    </row>
    <row r="52" spans="2:20" ht="12.75">
      <c r="B52">
        <f t="shared" si="0"/>
        <v>38</v>
      </c>
      <c r="C52">
        <f t="shared" si="1"/>
        <v>1</v>
      </c>
      <c r="D52" s="2">
        <f>$D$9*($D$10-E51)*C52+$D$11*_XLL.NORMALVALUE(0,SQRT(C52))*SQRT(E51)</f>
        <v>-0.0015793191998492695</v>
      </c>
      <c r="E52" s="1">
        <f t="shared" si="3"/>
        <v>0.048908667677069875</v>
      </c>
      <c r="G52" s="14"/>
      <c r="H52" s="14"/>
      <c r="I52" s="14"/>
      <c r="J52" s="14"/>
      <c r="K52" s="14"/>
      <c r="L52" s="15"/>
      <c r="M52" s="18"/>
      <c r="N52" s="14"/>
      <c r="O52" s="14"/>
      <c r="P52" s="14"/>
      <c r="Q52" s="14"/>
      <c r="R52" s="14"/>
      <c r="S52" s="14"/>
      <c r="T52" s="14"/>
    </row>
    <row r="53" spans="2:20" ht="12.75">
      <c r="B53">
        <f t="shared" si="0"/>
        <v>39</v>
      </c>
      <c r="C53">
        <f t="shared" si="1"/>
        <v>1</v>
      </c>
      <c r="D53" s="2">
        <f>$D$9*($D$10-E52)*C53+$D$11*_XLL.NORMALVALUE(0,SQRT(C53))*SQRT(E52)</f>
        <v>0.0012802488063916283</v>
      </c>
      <c r="E53" s="1">
        <f t="shared" si="3"/>
        <v>0.05018891648346151</v>
      </c>
      <c r="G53" s="14"/>
      <c r="H53" s="14"/>
      <c r="I53" s="14"/>
      <c r="J53" s="14"/>
      <c r="K53" s="14"/>
      <c r="L53" s="15"/>
      <c r="M53" s="18"/>
      <c r="N53" s="14"/>
      <c r="O53" s="14"/>
      <c r="P53" s="14"/>
      <c r="Q53" s="14"/>
      <c r="R53" s="14"/>
      <c r="S53" s="14"/>
      <c r="T53" s="14"/>
    </row>
    <row r="54" spans="2:20" ht="12.75">
      <c r="B54">
        <f t="shared" si="0"/>
        <v>40</v>
      </c>
      <c r="C54">
        <f t="shared" si="1"/>
        <v>1</v>
      </c>
      <c r="D54" s="2">
        <f>$D$9*($D$10-E53)*C54+$D$11*_XLL.NORMALVALUE(0,SQRT(C54))*SQRT(E53)</f>
        <v>0.0007448529468034975</v>
      </c>
      <c r="E54" s="1">
        <f aca="true" t="shared" si="4" ref="E54:E64">D54+E53</f>
        <v>0.05093376943026501</v>
      </c>
      <c r="G54" s="14"/>
      <c r="H54" s="14"/>
      <c r="I54" s="14"/>
      <c r="J54" s="14"/>
      <c r="K54" s="14"/>
      <c r="L54" s="15"/>
      <c r="M54" s="18"/>
      <c r="N54" s="14"/>
      <c r="O54" s="14"/>
      <c r="P54" s="14"/>
      <c r="Q54" s="14"/>
      <c r="R54" s="14"/>
      <c r="S54" s="14"/>
      <c r="T54" s="14"/>
    </row>
    <row r="55" spans="2:20" ht="12.75">
      <c r="B55">
        <f t="shared" si="0"/>
        <v>41</v>
      </c>
      <c r="C55">
        <f t="shared" si="1"/>
        <v>1</v>
      </c>
      <c r="D55" s="2">
        <f>$D$9*($D$10-E54)*C55+$D$11*_XLL.NORMALVALUE(0,SQRT(C55))*SQRT(E54)</f>
        <v>-0.0009713593457149561</v>
      </c>
      <c r="E55" s="1">
        <f t="shared" si="4"/>
        <v>0.04996241008455005</v>
      </c>
      <c r="G55" s="14"/>
      <c r="H55" s="14"/>
      <c r="I55" s="14"/>
      <c r="J55" s="14"/>
      <c r="K55" s="14"/>
      <c r="L55" s="15"/>
      <c r="M55" s="18"/>
      <c r="N55" s="14"/>
      <c r="O55" s="14"/>
      <c r="P55" s="14"/>
      <c r="Q55" s="14"/>
      <c r="R55" s="14"/>
      <c r="S55" s="14"/>
      <c r="T55" s="14"/>
    </row>
    <row r="56" spans="2:20" ht="12.75">
      <c r="B56">
        <f t="shared" si="0"/>
        <v>42</v>
      </c>
      <c r="C56">
        <f t="shared" si="1"/>
        <v>1</v>
      </c>
      <c r="D56" s="2">
        <f>$D$9*($D$10-E55)*C56+$D$11*_XLL.NORMALVALUE(0,SQRT(C56))*SQRT(E55)</f>
        <v>-0.00018271458345341479</v>
      </c>
      <c r="E56" s="1">
        <f t="shared" si="4"/>
        <v>0.049779695501096635</v>
      </c>
      <c r="G56" s="14"/>
      <c r="H56" s="14"/>
      <c r="I56" s="14"/>
      <c r="J56" s="14"/>
      <c r="K56" s="14"/>
      <c r="L56" s="15"/>
      <c r="M56" s="18"/>
      <c r="N56" s="14"/>
      <c r="O56" s="14"/>
      <c r="P56" s="14"/>
      <c r="Q56" s="14"/>
      <c r="R56" s="14"/>
      <c r="S56" s="14"/>
      <c r="T56" s="14"/>
    </row>
    <row r="57" spans="2:20" ht="12.75">
      <c r="B57">
        <f t="shared" si="0"/>
        <v>43</v>
      </c>
      <c r="C57">
        <f t="shared" si="1"/>
        <v>1</v>
      </c>
      <c r="D57" s="2">
        <f>$D$9*($D$10-E56)*C57+$D$11*_XLL.NORMALVALUE(0,SQRT(C57))*SQRT(E56)</f>
        <v>-0.00015882725555588041</v>
      </c>
      <c r="E57" s="1">
        <f t="shared" si="4"/>
        <v>0.04962086824554075</v>
      </c>
      <c r="G57" s="14"/>
      <c r="H57" s="14"/>
      <c r="I57" s="14"/>
      <c r="J57" s="14"/>
      <c r="K57" s="14"/>
      <c r="L57" s="15"/>
      <c r="M57" s="18"/>
      <c r="N57" s="14"/>
      <c r="O57" s="14"/>
      <c r="P57" s="14"/>
      <c r="Q57" s="14"/>
      <c r="R57" s="14"/>
      <c r="S57" s="14"/>
      <c r="T57" s="14"/>
    </row>
    <row r="58" spans="2:20" ht="12.75">
      <c r="B58">
        <f t="shared" si="0"/>
        <v>44</v>
      </c>
      <c r="C58">
        <f t="shared" si="1"/>
        <v>1</v>
      </c>
      <c r="D58" s="2">
        <f>$D$9*($D$10-E57)*C58+$D$11*_XLL.NORMALVALUE(0,SQRT(C58))*SQRT(E57)</f>
        <v>2.7968254184176607E-05</v>
      </c>
      <c r="E58" s="1">
        <f t="shared" si="4"/>
        <v>0.04964883649972493</v>
      </c>
      <c r="G58" s="14"/>
      <c r="H58" s="14"/>
      <c r="I58" s="14"/>
      <c r="J58" s="14"/>
      <c r="K58" s="14"/>
      <c r="L58" s="15"/>
      <c r="M58" s="18"/>
      <c r="N58" s="14"/>
      <c r="O58" s="14"/>
      <c r="P58" s="14"/>
      <c r="Q58" s="14"/>
      <c r="R58" s="14"/>
      <c r="S58" s="14"/>
      <c r="T58" s="14"/>
    </row>
    <row r="59" spans="2:20" ht="12.75">
      <c r="B59">
        <f t="shared" si="0"/>
        <v>45</v>
      </c>
      <c r="C59">
        <f t="shared" si="1"/>
        <v>1</v>
      </c>
      <c r="D59" s="2">
        <f>$D$9*($D$10-E58)*C59+$D$11*_XLL.NORMALVALUE(0,SQRT(C59))*SQRT(E58)</f>
        <v>0.0008285110596121676</v>
      </c>
      <c r="E59" s="1">
        <f t="shared" si="4"/>
        <v>0.050477347559337096</v>
      </c>
      <c r="G59" s="14"/>
      <c r="H59" s="14"/>
      <c r="I59" s="14"/>
      <c r="J59" s="14"/>
      <c r="K59" s="14"/>
      <c r="L59" s="15"/>
      <c r="M59" s="18"/>
      <c r="N59" s="14"/>
      <c r="O59" s="14"/>
      <c r="P59" s="14"/>
      <c r="Q59" s="14"/>
      <c r="R59" s="14"/>
      <c r="S59" s="14"/>
      <c r="T59" s="14"/>
    </row>
    <row r="60" spans="2:20" ht="12.75">
      <c r="B60">
        <f t="shared" si="0"/>
        <v>46</v>
      </c>
      <c r="C60">
        <f t="shared" si="1"/>
        <v>1</v>
      </c>
      <c r="D60" s="2">
        <f>$D$9*($D$10-E59)*C60+$D$11*_XLL.NORMALVALUE(0,SQRT(C60))*SQRT(E59)</f>
        <v>-0.0003421341531665954</v>
      </c>
      <c r="E60" s="1">
        <f t="shared" si="4"/>
        <v>0.0501352134061705</v>
      </c>
      <c r="G60" s="14"/>
      <c r="H60" s="14"/>
      <c r="I60" s="14"/>
      <c r="J60" s="14"/>
      <c r="K60" s="14"/>
      <c r="L60" s="15"/>
      <c r="M60" s="18"/>
      <c r="N60" s="14"/>
      <c r="O60" s="14"/>
      <c r="P60" s="14"/>
      <c r="Q60" s="14"/>
      <c r="R60" s="14"/>
      <c r="S60" s="14"/>
      <c r="T60" s="14"/>
    </row>
    <row r="61" spans="2:20" ht="12.75">
      <c r="B61">
        <f t="shared" si="0"/>
        <v>47</v>
      </c>
      <c r="C61">
        <f t="shared" si="1"/>
        <v>1</v>
      </c>
      <c r="D61" s="2">
        <f>$D$9*($D$10-E60)*C61+$D$11*_XLL.NORMALVALUE(0,SQRT(C61))*SQRT(E60)</f>
        <v>0.00038493895683503767</v>
      </c>
      <c r="E61" s="1">
        <f t="shared" si="4"/>
        <v>0.050520152363005534</v>
      </c>
      <c r="G61" s="14"/>
      <c r="H61" s="14"/>
      <c r="I61" s="14"/>
      <c r="J61" s="14"/>
      <c r="K61" s="14"/>
      <c r="L61" s="15"/>
      <c r="M61" s="18"/>
      <c r="N61" s="14"/>
      <c r="O61" s="14"/>
      <c r="P61" s="14"/>
      <c r="Q61" s="14"/>
      <c r="R61" s="14"/>
      <c r="S61" s="14"/>
      <c r="T61" s="14"/>
    </row>
    <row r="62" spans="2:20" ht="12.75">
      <c r="B62">
        <f t="shared" si="0"/>
        <v>48</v>
      </c>
      <c r="C62">
        <f t="shared" si="1"/>
        <v>1</v>
      </c>
      <c r="D62" s="2">
        <f>$D$9*($D$10-E61)*C62+$D$11*_XLL.NORMALVALUE(0,SQRT(C62))*SQRT(E61)</f>
        <v>0.000419054812891215</v>
      </c>
      <c r="E62" s="1">
        <f t="shared" si="4"/>
        <v>0.05093920717589675</v>
      </c>
      <c r="G62" s="14"/>
      <c r="H62" s="14"/>
      <c r="I62" s="14"/>
      <c r="J62" s="14"/>
      <c r="K62" s="14"/>
      <c r="L62" s="15"/>
      <c r="M62" s="18"/>
      <c r="N62" s="14"/>
      <c r="O62" s="14"/>
      <c r="P62" s="14"/>
      <c r="Q62" s="14"/>
      <c r="R62" s="14"/>
      <c r="S62" s="14"/>
      <c r="T62" s="14"/>
    </row>
    <row r="63" spans="2:20" ht="12.75">
      <c r="B63">
        <f t="shared" si="0"/>
        <v>49</v>
      </c>
      <c r="C63">
        <f t="shared" si="1"/>
        <v>1</v>
      </c>
      <c r="D63" s="2">
        <f>$D$9*($D$10-E62)*C63+$D$11*_XLL.NORMALVALUE(0,SQRT(C63))*SQRT(E62)</f>
        <v>0.00015844383669650096</v>
      </c>
      <c r="E63" s="1">
        <f t="shared" si="4"/>
        <v>0.05109765101259325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>
      <c r="B64">
        <f t="shared" si="0"/>
        <v>50</v>
      </c>
      <c r="C64">
        <f t="shared" si="1"/>
        <v>1</v>
      </c>
      <c r="D64" s="2">
        <f>$D$9*($D$10-E63)*C64+$D$11*_XLL.NORMALVALUE(0,SQRT(C64))*SQRT(E63)</f>
        <v>-0.0006300416180254098</v>
      </c>
      <c r="E64" s="1">
        <f t="shared" si="4"/>
        <v>0.05046760939456784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2.75">
      <c r="B65">
        <f t="shared" si="0"/>
        <v>51</v>
      </c>
      <c r="C65">
        <f t="shared" si="1"/>
        <v>1</v>
      </c>
      <c r="D65" s="2">
        <f>$D$9*($D$10-E64)*C65+$D$11*_XLL.NORMALVALUE(0,SQRT(C65))*SQRT(E64)</f>
        <v>0.0012631038996358905</v>
      </c>
      <c r="E65" s="1">
        <f aca="true" t="shared" si="5" ref="E65:E114">D65+E64</f>
        <v>0.05173071329420373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20" ht="12.75">
      <c r="B66">
        <f t="shared" si="0"/>
        <v>52</v>
      </c>
      <c r="C66">
        <f t="shared" si="1"/>
        <v>1</v>
      </c>
      <c r="D66" s="2">
        <f>$D$9*($D$10-E65)*C66+$D$11*_XLL.NORMALVALUE(0,SQRT(C66))*SQRT(E65)</f>
        <v>0.00048374573922073307</v>
      </c>
      <c r="E66" s="1">
        <f t="shared" si="5"/>
        <v>0.05221445903342446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2:5" ht="12.75">
      <c r="B67">
        <f t="shared" si="0"/>
        <v>53</v>
      </c>
      <c r="C67">
        <f t="shared" si="1"/>
        <v>1</v>
      </c>
      <c r="D67" s="2">
        <f>$D$9*($D$10-E66)*C67+$D$11*_XLL.NORMALVALUE(0,SQRT(C67))*SQRT(E66)</f>
        <v>-0.00044201908709179416</v>
      </c>
      <c r="E67" s="1">
        <f t="shared" si="5"/>
        <v>0.05177243994633267</v>
      </c>
    </row>
    <row r="68" spans="2:5" ht="12.75">
      <c r="B68">
        <f t="shared" si="0"/>
        <v>54</v>
      </c>
      <c r="C68">
        <f t="shared" si="1"/>
        <v>1</v>
      </c>
      <c r="D68" s="2">
        <f>$D$9*($D$10-E67)*C68+$D$11*_XLL.NORMALVALUE(0,SQRT(C68))*SQRT(E67)</f>
        <v>-0.0005252201585180587</v>
      </c>
      <c r="E68" s="1">
        <f t="shared" si="5"/>
        <v>0.05124721978781461</v>
      </c>
    </row>
    <row r="69" spans="2:5" ht="12.75">
      <c r="B69">
        <f t="shared" si="0"/>
        <v>55</v>
      </c>
      <c r="C69">
        <f t="shared" si="1"/>
        <v>1</v>
      </c>
      <c r="D69" s="2">
        <f>$D$9*($D$10-E68)*C69+$D$11*_XLL.NORMALVALUE(0,SQRT(C69))*SQRT(E68)</f>
        <v>0.0017101196290503855</v>
      </c>
      <c r="E69" s="1">
        <f t="shared" si="5"/>
        <v>0.05295733941686499</v>
      </c>
    </row>
    <row r="70" spans="2:5" ht="12.75">
      <c r="B70">
        <f t="shared" si="0"/>
        <v>56</v>
      </c>
      <c r="C70">
        <f t="shared" si="1"/>
        <v>1</v>
      </c>
      <c r="D70" s="2">
        <f>$D$9*($D$10-E69)*C70+$D$11*_XLL.NORMALVALUE(0,SQRT(C70))*SQRT(E69)</f>
        <v>0.0004816392083293122</v>
      </c>
      <c r="E70" s="1">
        <f t="shared" si="5"/>
        <v>0.053438978625194304</v>
      </c>
    </row>
    <row r="71" spans="2:5" ht="12.75">
      <c r="B71">
        <f t="shared" si="0"/>
        <v>57</v>
      </c>
      <c r="C71">
        <f t="shared" si="1"/>
        <v>1</v>
      </c>
      <c r="D71" s="2">
        <f>$D$9*($D$10-E70)*C71+$D$11*_XLL.NORMALVALUE(0,SQRT(C71))*SQRT(E70)</f>
        <v>-0.0002260303877536212</v>
      </c>
      <c r="E71" s="1">
        <f t="shared" si="5"/>
        <v>0.05321294823744068</v>
      </c>
    </row>
    <row r="72" spans="2:5" ht="12.75">
      <c r="B72">
        <f t="shared" si="0"/>
        <v>58</v>
      </c>
      <c r="C72">
        <f t="shared" si="1"/>
        <v>1</v>
      </c>
      <c r="D72" s="2">
        <f>$D$9*($D$10-E71)*C72+$D$11*_XLL.NORMALVALUE(0,SQRT(C72))*SQRT(E71)</f>
        <v>-0.0005588326148116483</v>
      </c>
      <c r="E72" s="1">
        <f t="shared" si="5"/>
        <v>0.05265411562262903</v>
      </c>
    </row>
    <row r="73" spans="2:5" ht="12.75">
      <c r="B73">
        <f t="shared" si="0"/>
        <v>59</v>
      </c>
      <c r="C73">
        <f t="shared" si="1"/>
        <v>1</v>
      </c>
      <c r="D73" s="2">
        <f>$D$9*($D$10-E72)*C73+$D$11*_XLL.NORMALVALUE(0,SQRT(C73))*SQRT(E72)</f>
        <v>0.0017906770973126322</v>
      </c>
      <c r="E73" s="1">
        <f t="shared" si="5"/>
        <v>0.05444479271994167</v>
      </c>
    </row>
    <row r="74" spans="2:5" ht="12.75">
      <c r="B74">
        <f t="shared" si="0"/>
        <v>60</v>
      </c>
      <c r="C74">
        <f t="shared" si="1"/>
        <v>1</v>
      </c>
      <c r="D74" s="2">
        <f>$D$9*($D$10-E73)*C74+$D$11*_XLL.NORMALVALUE(0,SQRT(C74))*SQRT(E73)</f>
        <v>0.0020659126967265285</v>
      </c>
      <c r="E74" s="1">
        <f t="shared" si="5"/>
        <v>0.056510705416668194</v>
      </c>
    </row>
    <row r="75" spans="2:5" ht="12.75">
      <c r="B75">
        <f t="shared" si="0"/>
        <v>61</v>
      </c>
      <c r="C75">
        <f t="shared" si="1"/>
        <v>1</v>
      </c>
      <c r="D75" s="2">
        <f>$D$9*($D$10-E74)*C75+$D$11*_XLL.NORMALVALUE(0,SQRT(C75))*SQRT(E74)</f>
        <v>-0.00019999435082291073</v>
      </c>
      <c r="E75" s="1">
        <f t="shared" si="5"/>
        <v>0.05631071106584529</v>
      </c>
    </row>
    <row r="76" spans="2:5" ht="12.75">
      <c r="B76">
        <f t="shared" si="0"/>
        <v>62</v>
      </c>
      <c r="C76">
        <f t="shared" si="1"/>
        <v>1</v>
      </c>
      <c r="D76" s="2">
        <f>$D$9*($D$10-E75)*C76+$D$11*_XLL.NORMALVALUE(0,SQRT(C76))*SQRT(E75)</f>
        <v>0.00012470273944498487</v>
      </c>
      <c r="E76" s="1">
        <f t="shared" si="5"/>
        <v>0.05643541380529027</v>
      </c>
    </row>
    <row r="77" spans="2:5" ht="12.75">
      <c r="B77">
        <f t="shared" si="0"/>
        <v>63</v>
      </c>
      <c r="C77">
        <f t="shared" si="1"/>
        <v>1</v>
      </c>
      <c r="D77" s="2">
        <f>$D$9*($D$10-E76)*C77+$D$11*_XLL.NORMALVALUE(0,SQRT(C77))*SQRT(E76)</f>
        <v>-0.001753350318238337</v>
      </c>
      <c r="E77" s="1">
        <f t="shared" si="5"/>
        <v>0.05468206348705193</v>
      </c>
    </row>
    <row r="78" spans="2:5" ht="12.75">
      <c r="B78">
        <f t="shared" si="0"/>
        <v>64</v>
      </c>
      <c r="C78">
        <f t="shared" si="1"/>
        <v>1</v>
      </c>
      <c r="D78" s="2">
        <f>$D$9*($D$10-E77)*C78+$D$11*_XLL.NORMALVALUE(0,SQRT(C78))*SQRT(E77)</f>
        <v>0.0010084504837018834</v>
      </c>
      <c r="E78" s="1">
        <f t="shared" si="5"/>
        <v>0.055690513970753815</v>
      </c>
    </row>
    <row r="79" spans="2:5" ht="12.75">
      <c r="B79">
        <f t="shared" si="0"/>
        <v>65</v>
      </c>
      <c r="C79">
        <f t="shared" si="1"/>
        <v>1</v>
      </c>
      <c r="D79" s="2">
        <f>$D$9*($D$10-E78)*C79+$D$11*_XLL.NORMALVALUE(0,SQRT(C79))*SQRT(E78)</f>
        <v>-0.0014441799096415228</v>
      </c>
      <c r="E79" s="1">
        <f t="shared" si="5"/>
        <v>0.05424633406111229</v>
      </c>
    </row>
    <row r="80" spans="2:5" ht="12.75">
      <c r="B80">
        <f aca="true" t="shared" si="6" ref="B80:B114">B79+1</f>
        <v>66</v>
      </c>
      <c r="C80">
        <f aca="true" t="shared" si="7" ref="C80:C114">B80-B79</f>
        <v>1</v>
      </c>
      <c r="D80" s="2">
        <f>$D$9*($D$10-E79)*C80+$D$11*_XLL.NORMALVALUE(0,SQRT(C80))*SQRT(E79)</f>
        <v>-0.0002790011685698194</v>
      </c>
      <c r="E80" s="1">
        <f t="shared" si="5"/>
        <v>0.05396733289254247</v>
      </c>
    </row>
    <row r="81" spans="2:5" ht="12.75">
      <c r="B81">
        <f t="shared" si="6"/>
        <v>67</v>
      </c>
      <c r="C81">
        <f t="shared" si="7"/>
        <v>1</v>
      </c>
      <c r="D81" s="2">
        <f>$D$9*($D$10-E80)*C81+$D$11*_XLL.NORMALVALUE(0,SQRT(C81))*SQRT(E80)</f>
        <v>-0.0011394730132941496</v>
      </c>
      <c r="E81" s="1">
        <f t="shared" si="5"/>
        <v>0.05282785987924832</v>
      </c>
    </row>
    <row r="82" spans="2:5" ht="12.75">
      <c r="B82">
        <f t="shared" si="6"/>
        <v>68</v>
      </c>
      <c r="C82">
        <f t="shared" si="7"/>
        <v>1</v>
      </c>
      <c r="D82" s="2">
        <f>$D$9*($D$10-E81)*C82+$D$11*_XLL.NORMALVALUE(0,SQRT(C82))*SQRT(E81)</f>
        <v>0.0006911210116539386</v>
      </c>
      <c r="E82" s="1">
        <f t="shared" si="5"/>
        <v>0.053518980890902255</v>
      </c>
    </row>
    <row r="83" spans="2:5" ht="12.75">
      <c r="B83">
        <f t="shared" si="6"/>
        <v>69</v>
      </c>
      <c r="C83">
        <f t="shared" si="7"/>
        <v>1</v>
      </c>
      <c r="D83" s="2">
        <f>$D$9*($D$10-E82)*C83+$D$11*_XLL.NORMALVALUE(0,SQRT(C83))*SQRT(E82)</f>
        <v>0.0015012125650189492</v>
      </c>
      <c r="E83" s="1">
        <f t="shared" si="5"/>
        <v>0.055020193455921206</v>
      </c>
    </row>
    <row r="84" spans="2:5" ht="12.75">
      <c r="B84">
        <f t="shared" si="6"/>
        <v>70</v>
      </c>
      <c r="C84">
        <f t="shared" si="7"/>
        <v>1</v>
      </c>
      <c r="D84" s="2">
        <f>$D$9*($D$10-E83)*C84+$D$11*_XLL.NORMALVALUE(0,SQRT(C84))*SQRT(E83)</f>
        <v>-0.0015588058214564332</v>
      </c>
      <c r="E84" s="1">
        <f t="shared" si="5"/>
        <v>0.05346138763446477</v>
      </c>
    </row>
    <row r="85" spans="2:5" ht="12.75">
      <c r="B85">
        <f t="shared" si="6"/>
        <v>71</v>
      </c>
      <c r="C85">
        <f t="shared" si="7"/>
        <v>1</v>
      </c>
      <c r="D85" s="2">
        <f>$D$9*($D$10-E84)*C85+$D$11*_XLL.NORMALVALUE(0,SQRT(C85))*SQRT(E84)</f>
        <v>-0.0010878164648397957</v>
      </c>
      <c r="E85" s="1">
        <f t="shared" si="5"/>
        <v>0.052373571169624974</v>
      </c>
    </row>
    <row r="86" spans="2:5" ht="12.75">
      <c r="B86">
        <f t="shared" si="6"/>
        <v>72</v>
      </c>
      <c r="C86">
        <f t="shared" si="7"/>
        <v>1</v>
      </c>
      <c r="D86" s="2">
        <f>$D$9*($D$10-E85)*C86+$D$11*_XLL.NORMALVALUE(0,SQRT(C86))*SQRT(E85)</f>
        <v>-0.0018803751123834664</v>
      </c>
      <c r="E86" s="1">
        <f t="shared" si="5"/>
        <v>0.05049319605724151</v>
      </c>
    </row>
    <row r="87" spans="2:5" ht="12.75">
      <c r="B87">
        <f t="shared" si="6"/>
        <v>73</v>
      </c>
      <c r="C87">
        <f t="shared" si="7"/>
        <v>1</v>
      </c>
      <c r="D87" s="2">
        <f>$D$9*($D$10-E86)*C87+$D$11*_XLL.NORMALVALUE(0,SQRT(C87))*SQRT(E86)</f>
        <v>0.0014131748651691315</v>
      </c>
      <c r="E87" s="1">
        <f t="shared" si="5"/>
        <v>0.05190637092241064</v>
      </c>
    </row>
    <row r="88" spans="2:5" ht="12.75">
      <c r="B88">
        <f t="shared" si="6"/>
        <v>74</v>
      </c>
      <c r="C88">
        <f t="shared" si="7"/>
        <v>1</v>
      </c>
      <c r="D88" s="2">
        <f>$D$9*($D$10-E87)*C88+$D$11*_XLL.NORMALVALUE(0,SQRT(C88))*SQRT(E87)</f>
        <v>0.0008379097827281164</v>
      </c>
      <c r="E88" s="1">
        <f t="shared" si="5"/>
        <v>0.05274428070513876</v>
      </c>
    </row>
    <row r="89" spans="2:5" ht="12.75">
      <c r="B89">
        <f t="shared" si="6"/>
        <v>75</v>
      </c>
      <c r="C89">
        <f t="shared" si="7"/>
        <v>1</v>
      </c>
      <c r="D89" s="2">
        <f>$D$9*($D$10-E88)*C89+$D$11*_XLL.NORMALVALUE(0,SQRT(C89))*SQRT(E88)</f>
        <v>-0.0007539664774303242</v>
      </c>
      <c r="E89" s="1">
        <f t="shared" si="5"/>
        <v>0.05199031422770843</v>
      </c>
    </row>
    <row r="90" spans="2:5" ht="12.75">
      <c r="B90">
        <f t="shared" si="6"/>
        <v>76</v>
      </c>
      <c r="C90">
        <f t="shared" si="7"/>
        <v>1</v>
      </c>
      <c r="D90" s="2">
        <f>$D$9*($D$10-E89)*C90+$D$11*_XLL.NORMALVALUE(0,SQRT(C90))*SQRT(E89)</f>
        <v>0.001026925463681306</v>
      </c>
      <c r="E90" s="1">
        <f t="shared" si="5"/>
        <v>0.05301723969138974</v>
      </c>
    </row>
    <row r="91" spans="2:5" ht="12.75">
      <c r="B91">
        <f t="shared" si="6"/>
        <v>77</v>
      </c>
      <c r="C91">
        <f t="shared" si="7"/>
        <v>1</v>
      </c>
      <c r="D91" s="2">
        <f>$D$9*($D$10-E90)*C91+$D$11*_XLL.NORMALVALUE(0,SQRT(C91))*SQRT(E90)</f>
        <v>0.0006337037030809298</v>
      </c>
      <c r="E91" s="1">
        <f t="shared" si="5"/>
        <v>0.05365094339447067</v>
      </c>
    </row>
    <row r="92" spans="2:5" ht="12.75">
      <c r="B92">
        <f t="shared" si="6"/>
        <v>78</v>
      </c>
      <c r="C92">
        <f t="shared" si="7"/>
        <v>1</v>
      </c>
      <c r="D92" s="2">
        <f>$D$9*($D$10-E91)*C92+$D$11*_XLL.NORMALVALUE(0,SQRT(C92))*SQRT(E91)</f>
        <v>0.0007888280027533666</v>
      </c>
      <c r="E92" s="1">
        <f t="shared" si="5"/>
        <v>0.054439771397224036</v>
      </c>
    </row>
    <row r="93" spans="2:5" ht="12.75">
      <c r="B93">
        <f t="shared" si="6"/>
        <v>79</v>
      </c>
      <c r="C93">
        <f t="shared" si="7"/>
        <v>1</v>
      </c>
      <c r="D93" s="2">
        <f>$D$9*($D$10-E92)*C93+$D$11*_XLL.NORMALVALUE(0,SQRT(C93))*SQRT(E92)</f>
        <v>7.629978138147314E-05</v>
      </c>
      <c r="E93" s="1">
        <f t="shared" si="5"/>
        <v>0.05451607117860551</v>
      </c>
    </row>
    <row r="94" spans="2:5" ht="12.75">
      <c r="B94">
        <f t="shared" si="6"/>
        <v>80</v>
      </c>
      <c r="C94">
        <f t="shared" si="7"/>
        <v>1</v>
      </c>
      <c r="D94" s="2">
        <f>$D$9*($D$10-E93)*C94+$D$11*_XLL.NORMALVALUE(0,SQRT(C94))*SQRT(E93)</f>
        <v>-0.0012145984734511439</v>
      </c>
      <c r="E94" s="1">
        <f t="shared" si="5"/>
        <v>0.05330147270515437</v>
      </c>
    </row>
    <row r="95" spans="2:5" ht="12.75">
      <c r="B95">
        <f t="shared" si="6"/>
        <v>81</v>
      </c>
      <c r="C95">
        <f t="shared" si="7"/>
        <v>1</v>
      </c>
      <c r="D95" s="2">
        <f>$D$9*($D$10-E94)*C95+$D$11*_XLL.NORMALVALUE(0,SQRT(C95))*SQRT(E94)</f>
        <v>-0.0014846378409232204</v>
      </c>
      <c r="E95" s="1">
        <f t="shared" si="5"/>
        <v>0.05181683486423115</v>
      </c>
    </row>
    <row r="96" spans="2:5" ht="12.75">
      <c r="B96">
        <f t="shared" si="6"/>
        <v>82</v>
      </c>
      <c r="C96">
        <f t="shared" si="7"/>
        <v>1</v>
      </c>
      <c r="D96" s="2">
        <f>$D$9*($D$10-E95)*C96+$D$11*_XLL.NORMALVALUE(0,SQRT(C96))*SQRT(E95)</f>
        <v>-0.0005534340303028374</v>
      </c>
      <c r="E96" s="1">
        <f t="shared" si="5"/>
        <v>0.051263400833928316</v>
      </c>
    </row>
    <row r="97" spans="2:5" ht="12.75">
      <c r="B97">
        <f t="shared" si="6"/>
        <v>83</v>
      </c>
      <c r="C97">
        <f t="shared" si="7"/>
        <v>1</v>
      </c>
      <c r="D97" s="2">
        <f>$D$9*($D$10-E96)*C97+$D$11*_XLL.NORMALVALUE(0,SQRT(C97))*SQRT(E96)</f>
        <v>-0.0006910803511784035</v>
      </c>
      <c r="E97" s="1">
        <f t="shared" si="5"/>
        <v>0.05057232048274991</v>
      </c>
    </row>
    <row r="98" spans="2:5" ht="12.75">
      <c r="B98">
        <f t="shared" si="6"/>
        <v>84</v>
      </c>
      <c r="C98">
        <f t="shared" si="7"/>
        <v>1</v>
      </c>
      <c r="D98" s="2">
        <f>$D$9*($D$10-E97)*C98+$D$11*_XLL.NORMALVALUE(0,SQRT(C98))*SQRT(E97)</f>
        <v>0.0004274334669899239</v>
      </c>
      <c r="E98" s="1">
        <f t="shared" si="5"/>
        <v>0.05099975394973984</v>
      </c>
    </row>
    <row r="99" spans="2:5" ht="12.75">
      <c r="B99">
        <f t="shared" si="6"/>
        <v>85</v>
      </c>
      <c r="C99">
        <f t="shared" si="7"/>
        <v>1</v>
      </c>
      <c r="D99" s="2">
        <f>$D$9*($D$10-E98)*C99+$D$11*_XLL.NORMALVALUE(0,SQRT(C99))*SQRT(E98)</f>
        <v>0.0010413296190250106</v>
      </c>
      <c r="E99" s="1">
        <f t="shared" si="5"/>
        <v>0.05204108356876485</v>
      </c>
    </row>
    <row r="100" spans="2:5" ht="12.75">
      <c r="B100">
        <f t="shared" si="6"/>
        <v>86</v>
      </c>
      <c r="C100">
        <f t="shared" si="7"/>
        <v>1</v>
      </c>
      <c r="D100" s="2">
        <f>$D$9*($D$10-E99)*C100+$D$11*_XLL.NORMALVALUE(0,SQRT(C100))*SQRT(E99)</f>
        <v>-0.00043726384747202064</v>
      </c>
      <c r="E100" s="1">
        <f t="shared" si="5"/>
        <v>0.051603819721292826</v>
      </c>
    </row>
    <row r="101" spans="2:5" ht="12.75">
      <c r="B101">
        <f t="shared" si="6"/>
        <v>87</v>
      </c>
      <c r="C101">
        <f t="shared" si="7"/>
        <v>1</v>
      </c>
      <c r="D101" s="2">
        <f>$D$9*($D$10-E100)*C101+$D$11*_XLL.NORMALVALUE(0,SQRT(C101))*SQRT(E100)</f>
        <v>-0.0004363248302672026</v>
      </c>
      <c r="E101" s="1">
        <f t="shared" si="5"/>
        <v>0.05116749489102562</v>
      </c>
    </row>
    <row r="102" spans="2:5" ht="12.75">
      <c r="B102">
        <f t="shared" si="6"/>
        <v>88</v>
      </c>
      <c r="C102">
        <f t="shared" si="7"/>
        <v>1</v>
      </c>
      <c r="D102" s="2">
        <f>$D$9*($D$10-E101)*C102+$D$11*_XLL.NORMALVALUE(0,SQRT(C102))*SQRT(E101)</f>
        <v>0.00019684514510501</v>
      </c>
      <c r="E102" s="1">
        <f t="shared" si="5"/>
        <v>0.051364340036130635</v>
      </c>
    </row>
    <row r="103" spans="2:5" ht="12.75">
      <c r="B103">
        <f t="shared" si="6"/>
        <v>89</v>
      </c>
      <c r="C103">
        <f t="shared" si="7"/>
        <v>1</v>
      </c>
      <c r="D103" s="2">
        <f>$D$9*($D$10-E102)*C103+$D$11*_XLL.NORMALVALUE(0,SQRT(C103))*SQRT(E102)</f>
        <v>0.0011478888302429442</v>
      </c>
      <c r="E103" s="1">
        <f t="shared" si="5"/>
        <v>0.05251222886637358</v>
      </c>
    </row>
    <row r="104" spans="2:5" ht="12.75">
      <c r="B104">
        <f t="shared" si="6"/>
        <v>90</v>
      </c>
      <c r="C104">
        <f t="shared" si="7"/>
        <v>1</v>
      </c>
      <c r="D104" s="2">
        <f>$D$9*($D$10-E103)*C104+$D$11*_XLL.NORMALVALUE(0,SQRT(C104))*SQRT(E103)</f>
        <v>-0.0014316262735313522</v>
      </c>
      <c r="E104" s="1">
        <f t="shared" si="5"/>
        <v>0.05108060259284222</v>
      </c>
    </row>
    <row r="105" spans="2:5" ht="12.75">
      <c r="B105">
        <f t="shared" si="6"/>
        <v>91</v>
      </c>
      <c r="C105">
        <f t="shared" si="7"/>
        <v>1</v>
      </c>
      <c r="D105" s="2">
        <f>$D$9*($D$10-E104)*C105+$D$11*_XLL.NORMALVALUE(0,SQRT(C105))*SQRT(E104)</f>
        <v>-0.0020120451778978536</v>
      </c>
      <c r="E105" s="1">
        <f t="shared" si="5"/>
        <v>0.04906855741494437</v>
      </c>
    </row>
    <row r="106" spans="2:5" ht="12.75">
      <c r="B106">
        <f t="shared" si="6"/>
        <v>92</v>
      </c>
      <c r="C106">
        <f t="shared" si="7"/>
        <v>1</v>
      </c>
      <c r="D106" s="2">
        <f>$D$9*($D$10-E105)*C106+$D$11*_XLL.NORMALVALUE(0,SQRT(C106))*SQRT(E105)</f>
        <v>0.0010943660032362553</v>
      </c>
      <c r="E106" s="1">
        <f t="shared" si="5"/>
        <v>0.05016292341818063</v>
      </c>
    </row>
    <row r="107" spans="2:5" ht="12.75">
      <c r="B107">
        <f t="shared" si="6"/>
        <v>93</v>
      </c>
      <c r="C107">
        <f t="shared" si="7"/>
        <v>1</v>
      </c>
      <c r="D107" s="2">
        <f>$D$9*($D$10-E106)*C107+$D$11*_XLL.NORMALVALUE(0,SQRT(C107))*SQRT(E106)</f>
        <v>-0.001491635226554381</v>
      </c>
      <c r="E107" s="1">
        <f t="shared" si="5"/>
        <v>0.04867128819162625</v>
      </c>
    </row>
    <row r="108" spans="2:5" ht="12.75">
      <c r="B108">
        <f t="shared" si="6"/>
        <v>94</v>
      </c>
      <c r="C108">
        <f t="shared" si="7"/>
        <v>1</v>
      </c>
      <c r="D108" s="2">
        <f>$D$9*($D$10-E107)*C108+$D$11*_XLL.NORMALVALUE(0,SQRT(C108))*SQRT(E107)</f>
        <v>-0.0016545143869681547</v>
      </c>
      <c r="E108" s="1">
        <f t="shared" si="5"/>
        <v>0.047016773804658095</v>
      </c>
    </row>
    <row r="109" spans="2:5" ht="12.75">
      <c r="B109">
        <f t="shared" si="6"/>
        <v>95</v>
      </c>
      <c r="C109">
        <f t="shared" si="7"/>
        <v>1</v>
      </c>
      <c r="D109" s="2">
        <f>$D$9*($D$10-E108)*C109+$D$11*_XLL.NORMALVALUE(0,SQRT(C109))*SQRT(E108)</f>
        <v>-0.0017493882801283421</v>
      </c>
      <c r="E109" s="1">
        <f t="shared" si="5"/>
        <v>0.04526738552452975</v>
      </c>
    </row>
    <row r="110" spans="2:5" ht="12.75">
      <c r="B110">
        <f t="shared" si="6"/>
        <v>96</v>
      </c>
      <c r="C110">
        <f t="shared" si="7"/>
        <v>1</v>
      </c>
      <c r="D110" s="2">
        <f>$D$9*($D$10-E109)*C110+$D$11*_XLL.NORMALVALUE(0,SQRT(C110))*SQRT(E109)</f>
        <v>0.0019831430051471767</v>
      </c>
      <c r="E110" s="1">
        <f t="shared" si="5"/>
        <v>0.04725052852967693</v>
      </c>
    </row>
    <row r="111" spans="2:5" ht="12.75">
      <c r="B111">
        <f t="shared" si="6"/>
        <v>97</v>
      </c>
      <c r="C111">
        <f t="shared" si="7"/>
        <v>1</v>
      </c>
      <c r="D111" s="2">
        <f>$D$9*($D$10-E110)*C111+$D$11*_XLL.NORMALVALUE(0,SQRT(C111))*SQRT(E110)</f>
        <v>0.0024554246156259485</v>
      </c>
      <c r="E111" s="1">
        <f t="shared" si="5"/>
        <v>0.04970595314530288</v>
      </c>
    </row>
    <row r="112" spans="2:5" ht="12.75">
      <c r="B112">
        <f t="shared" si="6"/>
        <v>98</v>
      </c>
      <c r="C112">
        <f t="shared" si="7"/>
        <v>1</v>
      </c>
      <c r="D112" s="2">
        <f>$D$9*($D$10-E111)*C112+$D$11*_XLL.NORMALVALUE(0,SQRT(C112))*SQRT(E111)</f>
        <v>4.148603776965513E-05</v>
      </c>
      <c r="E112" s="1">
        <f t="shared" si="5"/>
        <v>0.049747439183072534</v>
      </c>
    </row>
    <row r="113" spans="2:5" ht="12.75">
      <c r="B113">
        <f t="shared" si="6"/>
        <v>99</v>
      </c>
      <c r="C113">
        <f t="shared" si="7"/>
        <v>1</v>
      </c>
      <c r="D113" s="2">
        <f>$D$9*($D$10-E112)*C113+$D$11*_XLL.NORMALVALUE(0,SQRT(C113))*SQRT(E112)</f>
        <v>0.001222283259197357</v>
      </c>
      <c r="E113" s="1">
        <f t="shared" si="5"/>
        <v>0.05096972244226989</v>
      </c>
    </row>
    <row r="114" spans="2:5" ht="12.75">
      <c r="B114">
        <f t="shared" si="6"/>
        <v>100</v>
      </c>
      <c r="C114">
        <f t="shared" si="7"/>
        <v>1</v>
      </c>
      <c r="D114" s="2">
        <f>$D$9*($D$10-E113)*C114+$D$11*_XLL.NORMALVALUE(0,SQRT(C114))*SQRT(E113)</f>
        <v>-0.000741511943353871</v>
      </c>
      <c r="E114" s="1">
        <f t="shared" si="5"/>
        <v>0.050228210498916015</v>
      </c>
    </row>
    <row r="115" spans="4:5" ht="12.75">
      <c r="D115" s="2"/>
      <c r="E115" s="1"/>
    </row>
    <row r="116" spans="4:5" ht="12.75">
      <c r="D116" s="2"/>
      <c r="E116" s="1"/>
    </row>
    <row r="117" spans="4:6" ht="12.75">
      <c r="D117" s="4"/>
      <c r="E117" s="1"/>
      <c r="F117" s="2"/>
    </row>
    <row r="118" spans="4:6" ht="12.75">
      <c r="D118" s="4"/>
      <c r="E118" s="1"/>
      <c r="F118" s="2"/>
    </row>
    <row r="119" spans="4:5" ht="12.75">
      <c r="D119" s="2"/>
      <c r="E119" s="1"/>
    </row>
    <row r="120" spans="4:5" ht="12.75">
      <c r="D120" s="2"/>
      <c r="E120" s="1"/>
    </row>
    <row r="121" spans="4:5" ht="12.75">
      <c r="D121" s="2"/>
      <c r="E121" s="1"/>
    </row>
    <row r="122" spans="4:5" ht="12.75">
      <c r="D122" s="2"/>
      <c r="E122" s="1"/>
    </row>
    <row r="123" spans="4:5" ht="12.75">
      <c r="D123" s="2"/>
      <c r="E123" s="1"/>
    </row>
    <row r="124" spans="4:5" ht="12.75">
      <c r="D124" s="2"/>
      <c r="E124" s="1"/>
    </row>
    <row r="125" spans="4:5" ht="12.75">
      <c r="D125" s="2"/>
      <c r="E125" s="1"/>
    </row>
    <row r="126" spans="4:5" ht="12.75">
      <c r="D126" s="2"/>
      <c r="E126" s="1"/>
    </row>
    <row r="127" spans="4:5" ht="12.75">
      <c r="D127" s="2"/>
      <c r="E127" s="1"/>
    </row>
    <row r="128" spans="4:5" ht="12.75">
      <c r="D128" s="2"/>
      <c r="E128" s="1"/>
    </row>
    <row r="129" spans="4:5" ht="12.75">
      <c r="D129" s="2"/>
      <c r="E129" s="1"/>
    </row>
    <row r="130" spans="4:5" ht="12.75">
      <c r="D130" s="2"/>
      <c r="E130" s="1"/>
    </row>
    <row r="131" spans="4:5" ht="12.75">
      <c r="D131" s="2"/>
      <c r="E131" s="1"/>
    </row>
    <row r="132" spans="4:5" ht="12.75">
      <c r="D132" s="2"/>
      <c r="E132" s="1"/>
    </row>
    <row r="133" spans="4:5" ht="12.75">
      <c r="D133" s="2"/>
      <c r="E133" s="1"/>
    </row>
    <row r="134" spans="4:5" ht="12.75">
      <c r="D134" s="2"/>
      <c r="E134" s="1"/>
    </row>
    <row r="135" spans="4:5" ht="12.75">
      <c r="D135" s="2"/>
      <c r="E135" s="1"/>
    </row>
    <row r="136" spans="4:5" ht="12.75">
      <c r="D136" s="2"/>
      <c r="E136" s="1"/>
    </row>
    <row r="137" spans="4:5" ht="12.75">
      <c r="D137" s="2"/>
      <c r="E137" s="1"/>
    </row>
    <row r="138" spans="4:5" ht="12.75">
      <c r="D138" s="2"/>
      <c r="E138" s="1"/>
    </row>
    <row r="139" spans="4:5" ht="12.75">
      <c r="D139" s="2"/>
      <c r="E139" s="1"/>
    </row>
    <row r="140" spans="4:5" ht="12.75">
      <c r="D140" s="2"/>
      <c r="E140" s="1"/>
    </row>
    <row r="141" spans="4:5" ht="12.75">
      <c r="D141" s="2"/>
      <c r="E141" s="1"/>
    </row>
    <row r="142" spans="4:5" ht="12.75">
      <c r="D142" s="2"/>
      <c r="E142" s="1"/>
    </row>
    <row r="143" spans="4:5" ht="12.75">
      <c r="D143" s="2"/>
      <c r="E143" s="1"/>
    </row>
    <row r="144" spans="4:5" ht="12.75">
      <c r="D144" s="2"/>
      <c r="E144" s="1"/>
    </row>
    <row r="145" spans="4:5" ht="12.75">
      <c r="D145" s="2"/>
      <c r="E145" s="1"/>
    </row>
    <row r="146" spans="4:5" ht="12.75">
      <c r="D146" s="2"/>
      <c r="E146" s="1"/>
    </row>
    <row r="147" spans="4:5" ht="12.75">
      <c r="D147" s="2"/>
      <c r="E147" s="1"/>
    </row>
    <row r="148" spans="4:5" ht="12.75">
      <c r="D148" s="2"/>
      <c r="E148" s="1"/>
    </row>
    <row r="149" spans="4:5" ht="12.75">
      <c r="D149" s="2"/>
      <c r="E149" s="1"/>
    </row>
    <row r="150" spans="4:5" ht="12.75">
      <c r="D150" s="2"/>
      <c r="E150" s="1"/>
    </row>
    <row r="151" spans="4:5" ht="12.75">
      <c r="D151" s="2"/>
      <c r="E151" s="1"/>
    </row>
    <row r="152" spans="4:5" ht="12.75">
      <c r="D152" s="2"/>
      <c r="E152" s="1"/>
    </row>
    <row r="153" spans="4:5" ht="12.75">
      <c r="D153" s="2"/>
      <c r="E153" s="1"/>
    </row>
    <row r="154" spans="4:5" ht="12.75">
      <c r="D154" s="2"/>
      <c r="E154" s="1"/>
    </row>
    <row r="155" spans="4:5" ht="12.75">
      <c r="D155" s="2"/>
      <c r="E155" s="1"/>
    </row>
    <row r="156" spans="4:5" ht="12.75">
      <c r="D156" s="2"/>
      <c r="E156" s="1"/>
    </row>
    <row r="157" spans="4:5" ht="12.75">
      <c r="D157" s="2"/>
      <c r="E157" s="1"/>
    </row>
    <row r="158" spans="4:5" ht="12.75">
      <c r="D158" s="2"/>
      <c r="E158" s="1"/>
    </row>
    <row r="159" spans="4:5" ht="12.75">
      <c r="D159" s="2"/>
      <c r="E159" s="1"/>
    </row>
    <row r="160" spans="4:5" ht="12.75">
      <c r="D160" s="2"/>
      <c r="E160" s="1"/>
    </row>
    <row r="161" spans="4:5" ht="12.75">
      <c r="D161" s="2"/>
      <c r="E161" s="1"/>
    </row>
    <row r="162" spans="4:5" ht="12.75">
      <c r="D162" s="2"/>
      <c r="E162" s="1"/>
    </row>
    <row r="163" spans="4:5" ht="12.75">
      <c r="D163" s="2"/>
      <c r="E163" s="1"/>
    </row>
    <row r="164" spans="4:5" ht="12.75">
      <c r="D164" s="2"/>
      <c r="E164" s="1"/>
    </row>
    <row r="165" spans="4:5" ht="12.75">
      <c r="D165" s="2"/>
      <c r="E165" s="1"/>
    </row>
    <row r="166" spans="4:5" ht="12.75">
      <c r="D166" s="2"/>
      <c r="E166" s="1"/>
    </row>
    <row r="167" spans="4:5" ht="12.75">
      <c r="D167" s="2"/>
      <c r="E167" s="1"/>
    </row>
    <row r="168" spans="4:5" ht="12.75">
      <c r="D168" s="2"/>
      <c r="E168" s="1"/>
    </row>
    <row r="169" spans="4:5" ht="12.75">
      <c r="D169" s="2"/>
      <c r="E169" s="1"/>
    </row>
    <row r="170" spans="4:5" ht="12.75">
      <c r="D170" s="2"/>
      <c r="E170" s="1"/>
    </row>
    <row r="171" spans="4:5" ht="12.75">
      <c r="D171" s="2"/>
      <c r="E171" s="1"/>
    </row>
    <row r="172" spans="4:5" ht="12.75">
      <c r="D172" s="2"/>
      <c r="E172" s="1"/>
    </row>
    <row r="173" spans="4:5" ht="12.75">
      <c r="D173" s="2"/>
      <c r="E173" s="1"/>
    </row>
    <row r="174" spans="4:5" ht="12.75">
      <c r="D174" s="2"/>
      <c r="E174" s="1"/>
    </row>
    <row r="175" spans="4:5" ht="12.75">
      <c r="D175" s="2"/>
      <c r="E175" s="1"/>
    </row>
    <row r="176" spans="4:5" ht="12.75">
      <c r="D176" s="2"/>
      <c r="E176" s="1"/>
    </row>
    <row r="177" spans="4:5" ht="12.75">
      <c r="D177" s="2"/>
      <c r="E177" s="1"/>
    </row>
    <row r="178" spans="4:5" ht="12.75">
      <c r="D178" s="2"/>
      <c r="E178" s="1"/>
    </row>
    <row r="179" spans="4:5" ht="12.75">
      <c r="D179" s="2"/>
      <c r="E179" s="1"/>
    </row>
    <row r="180" spans="4:5" ht="12.75">
      <c r="D180" s="2"/>
      <c r="E180" s="1"/>
    </row>
    <row r="181" spans="4:5" ht="12.75">
      <c r="D181" s="2"/>
      <c r="E181" s="1"/>
    </row>
    <row r="182" spans="4:5" ht="12.75">
      <c r="D182" s="2"/>
      <c r="E182" s="1"/>
    </row>
    <row r="183" spans="4:5" ht="12.75">
      <c r="D183" s="2"/>
      <c r="E183" s="1"/>
    </row>
    <row r="184" spans="4:5" ht="12.75">
      <c r="D184" s="2"/>
      <c r="E184" s="1"/>
    </row>
    <row r="185" spans="4:5" ht="12.75">
      <c r="D185" s="2"/>
      <c r="E185" s="1"/>
    </row>
    <row r="186" spans="4:5" ht="12.75">
      <c r="D186" s="2"/>
      <c r="E186" s="1"/>
    </row>
    <row r="187" spans="4:5" ht="12.75">
      <c r="D187" s="2"/>
      <c r="E187" s="1"/>
    </row>
    <row r="188" spans="4:5" ht="12.75">
      <c r="D188" s="2"/>
      <c r="E188" s="1"/>
    </row>
    <row r="189" spans="4:5" ht="12.75">
      <c r="D189" s="2"/>
      <c r="E189" s="1"/>
    </row>
    <row r="190" spans="4:5" ht="12.75">
      <c r="D190" s="2"/>
      <c r="E190" s="1"/>
    </row>
    <row r="191" spans="4:5" ht="12.75">
      <c r="D191" s="2"/>
      <c r="E191" s="1"/>
    </row>
    <row r="192" spans="4:5" ht="12.75">
      <c r="D192" s="2"/>
      <c r="E192" s="1"/>
    </row>
    <row r="193" spans="4:5" ht="12.75">
      <c r="D193" s="2"/>
      <c r="E193" s="1"/>
    </row>
    <row r="194" spans="4:5" ht="12.75">
      <c r="D194" s="2"/>
      <c r="E194" s="1"/>
    </row>
    <row r="195" spans="4:5" ht="12.75">
      <c r="D195" s="2"/>
      <c r="E195" s="1"/>
    </row>
    <row r="196" spans="4:5" ht="12.75">
      <c r="D196" s="2"/>
      <c r="E196" s="1"/>
    </row>
    <row r="197" spans="4:5" ht="12.75">
      <c r="D197" s="2"/>
      <c r="E197" s="1"/>
    </row>
    <row r="198" spans="4:5" ht="12.75">
      <c r="D198" s="2"/>
      <c r="E198" s="1"/>
    </row>
    <row r="199" spans="4:5" ht="12.75">
      <c r="D199" s="2"/>
      <c r="E199" s="1"/>
    </row>
    <row r="200" spans="4:5" ht="12.75">
      <c r="D200" s="2"/>
      <c r="E200" s="1"/>
    </row>
    <row r="201" spans="4:5" ht="12.75">
      <c r="D201" s="2"/>
      <c r="E201" s="1"/>
    </row>
    <row r="202" spans="4:5" ht="12.75">
      <c r="D202" s="2"/>
      <c r="E202" s="1"/>
    </row>
    <row r="203" spans="4:5" ht="12.75">
      <c r="D203" s="2"/>
      <c r="E203" s="1"/>
    </row>
    <row r="204" spans="4:5" ht="12.75">
      <c r="D204" s="2"/>
      <c r="E204" s="1"/>
    </row>
    <row r="205" spans="4:5" ht="12.75">
      <c r="D205" s="2"/>
      <c r="E205" s="1"/>
    </row>
    <row r="206" spans="4:5" ht="12.75">
      <c r="D206" s="2"/>
      <c r="E206" s="1"/>
    </row>
    <row r="207" spans="4:5" ht="12.75">
      <c r="D207" s="2"/>
      <c r="E207" s="1"/>
    </row>
    <row r="208" spans="4:5" ht="12.75">
      <c r="D208" s="2"/>
      <c r="E208" s="1"/>
    </row>
    <row r="209" spans="4:5" ht="12.75">
      <c r="D209" s="2"/>
      <c r="E209" s="1"/>
    </row>
    <row r="210" spans="4:5" ht="12.75">
      <c r="D210" s="2"/>
      <c r="E210" s="1"/>
    </row>
    <row r="211" spans="4:5" ht="12.75">
      <c r="D211" s="2"/>
      <c r="E211" s="1"/>
    </row>
    <row r="212" spans="4:5" ht="12.75">
      <c r="D212" s="2"/>
      <c r="E212" s="1"/>
    </row>
    <row r="213" spans="4:5" ht="12.75">
      <c r="D213" s="2"/>
      <c r="E213" s="1"/>
    </row>
    <row r="214" spans="4:5" ht="12.75">
      <c r="D214" s="2"/>
      <c r="E214" s="1"/>
    </row>
    <row r="215" spans="4:5" ht="12.75">
      <c r="D215" s="2"/>
      <c r="E215" s="1"/>
    </row>
    <row r="216" spans="4:5" ht="12.75">
      <c r="D216" s="2"/>
      <c r="E216" s="1"/>
    </row>
    <row r="217" spans="4:5" ht="12.75">
      <c r="D217" s="2"/>
      <c r="E217" s="1"/>
    </row>
    <row r="218" spans="4:5" ht="12.75">
      <c r="D218" s="2"/>
      <c r="E218" s="1"/>
    </row>
    <row r="219" spans="4:5" ht="12.75">
      <c r="D219" s="2"/>
      <c r="E219" s="1"/>
    </row>
    <row r="220" spans="4:5" ht="12.75">
      <c r="D220" s="2"/>
      <c r="E220" s="1"/>
    </row>
    <row r="221" spans="4:5" ht="12.75">
      <c r="D221" s="2"/>
      <c r="E221" s="1"/>
    </row>
    <row r="222" spans="4:5" ht="12.75">
      <c r="D222" s="2"/>
      <c r="E222" s="1"/>
    </row>
    <row r="223" spans="4:5" ht="12.75">
      <c r="D223" s="2"/>
      <c r="E223" s="1"/>
    </row>
    <row r="224" spans="4:5" ht="12.75">
      <c r="D224" s="2"/>
      <c r="E224" s="1"/>
    </row>
    <row r="225" spans="4:5" ht="12.75">
      <c r="D225" s="2"/>
      <c r="E225" s="1"/>
    </row>
    <row r="226" spans="4:5" ht="12.75">
      <c r="D226" s="2"/>
      <c r="E226" s="1"/>
    </row>
    <row r="227" spans="4:5" ht="12.75">
      <c r="D227" s="2"/>
      <c r="E227" s="1"/>
    </row>
    <row r="228" spans="4:5" ht="12.75">
      <c r="D228" s="2"/>
      <c r="E228" s="1"/>
    </row>
    <row r="229" spans="4:5" ht="12.75">
      <c r="D229" s="2"/>
      <c r="E229" s="1"/>
    </row>
    <row r="230" spans="4:5" ht="12.75">
      <c r="D230" s="2"/>
      <c r="E230" s="1"/>
    </row>
    <row r="231" spans="4:5" ht="12.75">
      <c r="D231" s="2"/>
      <c r="E231" s="1"/>
    </row>
    <row r="232" spans="4:5" ht="12.75">
      <c r="D232" s="2"/>
      <c r="E232" s="1"/>
    </row>
    <row r="233" spans="4:5" ht="12.75">
      <c r="D233" s="2"/>
      <c r="E233" s="1"/>
    </row>
    <row r="234" spans="4:5" ht="12.75">
      <c r="D234" s="2"/>
      <c r="E234" s="1"/>
    </row>
    <row r="235" spans="4:5" ht="12.75">
      <c r="D235" s="2"/>
      <c r="E235" s="1"/>
    </row>
    <row r="236" spans="4:5" ht="12.75">
      <c r="D236" s="2"/>
      <c r="E236" s="1"/>
    </row>
    <row r="237" spans="4:5" ht="12.75">
      <c r="D237" s="2"/>
      <c r="E237" s="1"/>
    </row>
    <row r="238" spans="4:5" ht="12.75">
      <c r="D238" s="2"/>
      <c r="E238" s="1"/>
    </row>
    <row r="239" spans="4:5" ht="12.75">
      <c r="D239" s="2"/>
      <c r="E239" s="1"/>
    </row>
    <row r="240" spans="4:5" ht="12.75">
      <c r="D240" s="2"/>
      <c r="E240" s="1"/>
    </row>
    <row r="241" spans="4:5" ht="12.75">
      <c r="D241" s="2"/>
      <c r="E241" s="1"/>
    </row>
    <row r="242" spans="4:5" ht="12.75">
      <c r="D242" s="2"/>
      <c r="E242" s="1"/>
    </row>
    <row r="243" spans="4:5" ht="12.75">
      <c r="D243" s="2"/>
      <c r="E243" s="1"/>
    </row>
    <row r="244" spans="4:5" ht="12.75">
      <c r="D244" s="2"/>
      <c r="E244" s="1"/>
    </row>
    <row r="245" spans="4:5" ht="12.75">
      <c r="D245" s="2"/>
      <c r="E245" s="1"/>
    </row>
    <row r="246" spans="4:5" ht="12.75">
      <c r="D246" s="2"/>
      <c r="E246" s="1"/>
    </row>
    <row r="247" spans="4:5" ht="12.75">
      <c r="D247" s="2"/>
      <c r="E247" s="1"/>
    </row>
    <row r="248" spans="4:5" ht="12.75">
      <c r="D248" s="2"/>
      <c r="E248" s="1"/>
    </row>
    <row r="249" spans="4:5" ht="12.75">
      <c r="D249" s="2"/>
      <c r="E249" s="1"/>
    </row>
    <row r="250" spans="4:5" ht="12.75">
      <c r="D250" s="2"/>
      <c r="E250" s="1"/>
    </row>
    <row r="251" spans="4:5" ht="12.75">
      <c r="D251" s="2"/>
      <c r="E251" s="1"/>
    </row>
    <row r="252" spans="4:5" ht="12.75">
      <c r="D252" s="2"/>
      <c r="E252" s="1"/>
    </row>
    <row r="253" spans="4:5" ht="12.75">
      <c r="D253" s="2"/>
      <c r="E253" s="1"/>
    </row>
    <row r="254" spans="4:5" ht="12.75">
      <c r="D254" s="2"/>
      <c r="E254" s="1"/>
    </row>
    <row r="255" spans="4:5" ht="12.75">
      <c r="D255" s="2"/>
      <c r="E255" s="1"/>
    </row>
    <row r="256" spans="4:5" ht="12.75">
      <c r="D256" s="2"/>
      <c r="E256" s="1"/>
    </row>
    <row r="257" spans="4:5" ht="12.75">
      <c r="D257" s="2"/>
      <c r="E257" s="1"/>
    </row>
    <row r="258" spans="4:5" ht="12.75">
      <c r="D258" s="2"/>
      <c r="E258" s="1"/>
    </row>
    <row r="259" spans="4:5" ht="12.75">
      <c r="D259" s="2"/>
      <c r="E259" s="1"/>
    </row>
    <row r="260" spans="4:5" ht="12.75">
      <c r="D260" s="2"/>
      <c r="E260" s="1"/>
    </row>
    <row r="261" spans="4:5" ht="12.75">
      <c r="D261" s="2"/>
      <c r="E261" s="1"/>
    </row>
    <row r="262" spans="4:5" ht="12.75">
      <c r="D262" s="2"/>
      <c r="E262" s="1"/>
    </row>
    <row r="263" spans="4:5" ht="12.75">
      <c r="D263" s="2"/>
      <c r="E263" s="1"/>
    </row>
    <row r="264" spans="4:5" ht="12.75">
      <c r="D264" s="2"/>
      <c r="E264" s="1"/>
    </row>
    <row r="265" spans="4:5" ht="12.75">
      <c r="D265" s="2"/>
      <c r="E265" s="1"/>
    </row>
    <row r="266" spans="4:5" ht="12.75">
      <c r="D266" s="2"/>
      <c r="E266" s="1"/>
    </row>
    <row r="267" spans="4:5" ht="12.75">
      <c r="D267" s="2"/>
      <c r="E267" s="1"/>
    </row>
    <row r="268" spans="4:5" ht="12.75">
      <c r="D268" s="2"/>
      <c r="E268" s="1"/>
    </row>
    <row r="269" spans="4:5" ht="12.75">
      <c r="D269" s="2"/>
      <c r="E269" s="1"/>
    </row>
    <row r="270" spans="4:5" ht="12.75">
      <c r="D270" s="2"/>
      <c r="E270" s="1"/>
    </row>
    <row r="271" spans="4:5" ht="12.75">
      <c r="D271" s="2"/>
      <c r="E271" s="1"/>
    </row>
    <row r="272" spans="4:5" ht="12.75">
      <c r="D272" s="2"/>
      <c r="E272" s="1"/>
    </row>
    <row r="273" spans="4:5" ht="12.75">
      <c r="D273" s="2"/>
      <c r="E273" s="1"/>
    </row>
    <row r="274" spans="4:5" ht="12.75">
      <c r="D274" s="2"/>
      <c r="E274" s="1"/>
    </row>
    <row r="275" spans="4:5" ht="12.75">
      <c r="D275" s="2"/>
      <c r="E275" s="1"/>
    </row>
    <row r="276" spans="4:5" ht="12.75">
      <c r="D276" s="2"/>
      <c r="E276" s="1"/>
    </row>
    <row r="277" spans="4:5" ht="12.75">
      <c r="D277" s="2"/>
      <c r="E277" s="1"/>
    </row>
    <row r="278" spans="4:5" ht="12.75">
      <c r="D278" s="2"/>
      <c r="E278" s="1"/>
    </row>
    <row r="279" spans="4:5" ht="12.75">
      <c r="D279" s="2"/>
      <c r="E279" s="1"/>
    </row>
    <row r="280" spans="4:5" ht="12.75">
      <c r="D280" s="2"/>
      <c r="E280" s="1"/>
    </row>
    <row r="281" spans="4:5" ht="12.75">
      <c r="D281" s="2"/>
      <c r="E281" s="1"/>
    </row>
    <row r="282" spans="4:5" ht="12.75">
      <c r="D282" s="2"/>
      <c r="E282" s="1"/>
    </row>
    <row r="283" spans="4:5" ht="12.75">
      <c r="D283" s="2"/>
      <c r="E283" s="1"/>
    </row>
    <row r="284" spans="4:5" ht="12.75">
      <c r="D284" s="2"/>
      <c r="E284" s="1"/>
    </row>
    <row r="285" spans="4:5" ht="12.75">
      <c r="D285" s="2"/>
      <c r="E285" s="1"/>
    </row>
    <row r="286" spans="4:5" ht="12.75">
      <c r="D286" s="2"/>
      <c r="E286" s="1"/>
    </row>
    <row r="287" spans="4:5" ht="12.75">
      <c r="D287" s="2"/>
      <c r="E287" s="1"/>
    </row>
    <row r="288" spans="4:5" ht="12.75">
      <c r="D288" s="2"/>
      <c r="E288" s="1"/>
    </row>
    <row r="289" spans="4:5" ht="12.75">
      <c r="D289" s="2"/>
      <c r="E289" s="1"/>
    </row>
    <row r="290" spans="4:5" ht="12.75">
      <c r="D290" s="2"/>
      <c r="E290" s="1"/>
    </row>
    <row r="291" spans="4:5" ht="12.75">
      <c r="D291" s="2"/>
      <c r="E291" s="1"/>
    </row>
    <row r="292" spans="4:5" ht="12.75">
      <c r="D292" s="2"/>
      <c r="E292" s="1"/>
    </row>
    <row r="293" spans="4:5" ht="12.75">
      <c r="D293" s="2"/>
      <c r="E293" s="1"/>
    </row>
    <row r="294" spans="4:5" ht="12.75">
      <c r="D294" s="2"/>
      <c r="E294" s="1"/>
    </row>
    <row r="295" spans="4:5" ht="12.75">
      <c r="D295" s="2"/>
      <c r="E295" s="1"/>
    </row>
    <row r="296" spans="4:5" ht="12.75">
      <c r="D296" s="2"/>
      <c r="E296" s="1"/>
    </row>
    <row r="297" spans="4:5" ht="12.75">
      <c r="D297" s="2"/>
      <c r="E297" s="1"/>
    </row>
    <row r="298" spans="4:5" ht="12.75">
      <c r="D298" s="2"/>
      <c r="E298" s="1"/>
    </row>
    <row r="299" spans="4:5" ht="12.75">
      <c r="D299" s="2"/>
      <c r="E299" s="1"/>
    </row>
    <row r="300" spans="4:5" ht="12.75">
      <c r="D300" s="2"/>
      <c r="E300" s="1"/>
    </row>
    <row r="301" spans="4:5" ht="12.75">
      <c r="D301" s="2"/>
      <c r="E301" s="1"/>
    </row>
    <row r="302" spans="4:5" ht="12.75">
      <c r="D302" s="2"/>
      <c r="E302" s="1"/>
    </row>
    <row r="303" spans="4:5" ht="12.75">
      <c r="D303" s="2"/>
      <c r="E303" s="1"/>
    </row>
    <row r="304" spans="4:5" ht="12.75">
      <c r="D304" s="2"/>
      <c r="E304" s="1"/>
    </row>
    <row r="305" spans="4:5" ht="12.75">
      <c r="D305" s="2"/>
      <c r="E305" s="1"/>
    </row>
    <row r="306" spans="4:5" ht="12.75">
      <c r="D306" s="2"/>
      <c r="E306" s="1"/>
    </row>
    <row r="307" spans="4:5" ht="12.75">
      <c r="D307" s="2"/>
      <c r="E307" s="1"/>
    </row>
    <row r="308" spans="4:5" ht="12.75">
      <c r="D308" s="2"/>
      <c r="E308" s="1"/>
    </row>
    <row r="309" spans="4:5" ht="12.75">
      <c r="D309" s="2"/>
      <c r="E309" s="1"/>
    </row>
    <row r="310" spans="4:5" ht="12.75">
      <c r="D310" s="2"/>
      <c r="E310" s="1"/>
    </row>
    <row r="311" spans="4:5" ht="12.75">
      <c r="D311" s="2"/>
      <c r="E311" s="1"/>
    </row>
    <row r="312" spans="4:5" ht="12.75">
      <c r="D312" s="2"/>
      <c r="E312" s="1"/>
    </row>
    <row r="313" spans="4:5" ht="12.75">
      <c r="D313" s="2"/>
      <c r="E313" s="1"/>
    </row>
    <row r="314" spans="4:5" ht="12.75">
      <c r="D314" s="2"/>
      <c r="E314" s="1"/>
    </row>
    <row r="315" spans="4:5" ht="12.75">
      <c r="D315" s="2"/>
      <c r="E315" s="1"/>
    </row>
    <row r="316" spans="4:5" ht="12.75">
      <c r="D316" s="2"/>
      <c r="E316" s="1"/>
    </row>
    <row r="317" spans="4:5" ht="12.75">
      <c r="D317" s="2"/>
      <c r="E317" s="1"/>
    </row>
    <row r="318" spans="4:5" ht="12.75">
      <c r="D318" s="2"/>
      <c r="E318" s="1"/>
    </row>
    <row r="319" spans="4:5" ht="12.75">
      <c r="D319" s="2"/>
      <c r="E319" s="1"/>
    </row>
    <row r="320" spans="4:5" ht="12.75">
      <c r="D320" s="2"/>
      <c r="E320" s="1"/>
    </row>
    <row r="321" spans="4:5" ht="12.75">
      <c r="D321" s="2"/>
      <c r="E321" s="1"/>
    </row>
    <row r="322" spans="4:5" ht="12.75">
      <c r="D322" s="2"/>
      <c r="E322" s="1"/>
    </row>
    <row r="323" spans="4:5" ht="12.75">
      <c r="D323" s="2"/>
      <c r="E323" s="1"/>
    </row>
    <row r="324" spans="4:5" ht="12.75">
      <c r="D324" s="2"/>
      <c r="E324" s="1"/>
    </row>
    <row r="325" spans="4:5" ht="12.75">
      <c r="D325" s="2"/>
      <c r="E325" s="1"/>
    </row>
    <row r="326" spans="4:5" ht="12.75">
      <c r="D326" s="2"/>
      <c r="E326" s="1"/>
    </row>
    <row r="327" spans="4:5" ht="12.75">
      <c r="D327" s="2"/>
      <c r="E327" s="1"/>
    </row>
    <row r="328" spans="4:5" ht="12.75">
      <c r="D328" s="2"/>
      <c r="E328" s="1"/>
    </row>
    <row r="329" spans="4:5" ht="12.75">
      <c r="D329" s="2"/>
      <c r="E329" s="1"/>
    </row>
    <row r="330" spans="4:5" ht="12.75">
      <c r="D330" s="2"/>
      <c r="E330" s="1"/>
    </row>
    <row r="331" spans="4:5" ht="12.75">
      <c r="D331" s="2"/>
      <c r="E331" s="1"/>
    </row>
    <row r="332" spans="4:5" ht="12.75">
      <c r="D332" s="2"/>
      <c r="E332" s="1"/>
    </row>
    <row r="333" spans="4:5" ht="12.75">
      <c r="D333" s="2"/>
      <c r="E333" s="1"/>
    </row>
    <row r="334" spans="4:5" ht="12.75">
      <c r="D334" s="2"/>
      <c r="E334" s="1"/>
    </row>
    <row r="335" spans="4:5" ht="12.75">
      <c r="D335" s="2"/>
      <c r="E335" s="1"/>
    </row>
    <row r="336" spans="4:5" ht="12.75">
      <c r="D336" s="2"/>
      <c r="E336" s="1"/>
    </row>
    <row r="337" spans="4:5" ht="12.75">
      <c r="D337" s="2"/>
      <c r="E337" s="1"/>
    </row>
    <row r="338" spans="4:5" ht="12.75">
      <c r="D338" s="2"/>
      <c r="E338" s="1"/>
    </row>
    <row r="339" spans="4:5" ht="12.75">
      <c r="D339" s="2"/>
      <c r="E339" s="1"/>
    </row>
    <row r="340" spans="4:5" ht="12.75">
      <c r="D340" s="2"/>
      <c r="E340" s="1"/>
    </row>
    <row r="341" spans="4:5" ht="12.75">
      <c r="D341" s="2"/>
      <c r="E341" s="1"/>
    </row>
    <row r="342" spans="4:5" ht="12.75">
      <c r="D342" s="2"/>
      <c r="E342" s="1"/>
    </row>
    <row r="343" spans="4:5" ht="12.75">
      <c r="D343" s="2"/>
      <c r="E343" s="1"/>
    </row>
    <row r="344" spans="4:5" ht="12.75">
      <c r="D344" s="2"/>
      <c r="E344" s="1"/>
    </row>
    <row r="345" spans="4:5" ht="12.75">
      <c r="D345" s="2"/>
      <c r="E345" s="1"/>
    </row>
    <row r="346" spans="4:5" ht="12.75">
      <c r="D346" s="2"/>
      <c r="E346" s="1"/>
    </row>
    <row r="347" spans="4:5" ht="12.75">
      <c r="D347" s="2"/>
      <c r="E347" s="1"/>
    </row>
    <row r="348" spans="4:5" ht="12.75">
      <c r="D348" s="2"/>
      <c r="E348" s="1"/>
    </row>
    <row r="349" spans="4:5" ht="12.75">
      <c r="D349" s="2"/>
      <c r="E349" s="1"/>
    </row>
    <row r="350" spans="4:5" ht="12.75">
      <c r="D350" s="2"/>
      <c r="E350" s="1"/>
    </row>
    <row r="351" spans="4:5" ht="12.75">
      <c r="D351" s="2"/>
      <c r="E351" s="1"/>
    </row>
    <row r="352" spans="4:5" ht="12.75">
      <c r="D352" s="2"/>
      <c r="E352" s="1"/>
    </row>
    <row r="353" spans="4:5" ht="12.75">
      <c r="D353" s="2"/>
      <c r="E353" s="1"/>
    </row>
    <row r="354" spans="4:5" ht="12.75">
      <c r="D354" s="2"/>
      <c r="E354" s="1"/>
    </row>
    <row r="355" spans="4:5" ht="12.75">
      <c r="D355" s="2"/>
      <c r="E355" s="1"/>
    </row>
    <row r="356" spans="4:5" ht="12.75">
      <c r="D356" s="2"/>
      <c r="E356" s="1"/>
    </row>
    <row r="357" spans="4:5" ht="12.75">
      <c r="D357" s="2"/>
      <c r="E357" s="1"/>
    </row>
    <row r="358" spans="4:5" ht="12.75">
      <c r="D358" s="2"/>
      <c r="E358" s="1"/>
    </row>
    <row r="359" spans="4:5" ht="12.75">
      <c r="D359" s="2"/>
      <c r="E359" s="1"/>
    </row>
    <row r="360" spans="4:5" ht="12.75">
      <c r="D360" s="2"/>
      <c r="E360" s="1"/>
    </row>
    <row r="361" spans="4:5" ht="12.75">
      <c r="D361" s="2"/>
      <c r="E361" s="1"/>
    </row>
    <row r="362" spans="4:5" ht="12.75">
      <c r="D362" s="2"/>
      <c r="E362" s="1"/>
    </row>
    <row r="363" spans="4:5" ht="12.75">
      <c r="D363" s="2"/>
      <c r="E363" s="1"/>
    </row>
    <row r="364" spans="4:5" ht="12.75">
      <c r="D364" s="2"/>
      <c r="E364" s="1"/>
    </row>
    <row r="365" spans="4:5" ht="12.75">
      <c r="D365" s="2"/>
      <c r="E365" s="1"/>
    </row>
    <row r="366" spans="4:5" ht="12.75">
      <c r="D366" s="2"/>
      <c r="E366" s="1"/>
    </row>
    <row r="367" spans="4:5" ht="12.75">
      <c r="D367" s="2"/>
      <c r="E367" s="1"/>
    </row>
    <row r="368" spans="4:5" ht="12.75">
      <c r="D368" s="2"/>
      <c r="E368" s="1"/>
    </row>
    <row r="369" spans="4:5" ht="12.75">
      <c r="D369" s="2"/>
      <c r="E369" s="1"/>
    </row>
    <row r="370" spans="4:5" ht="12.75">
      <c r="D370" s="2"/>
      <c r="E370" s="1"/>
    </row>
    <row r="371" spans="4:5" ht="12.75">
      <c r="D371" s="2"/>
      <c r="E371" s="1"/>
    </row>
    <row r="372" spans="4:5" ht="12.75">
      <c r="D372" s="2"/>
      <c r="E372" s="1"/>
    </row>
    <row r="373" spans="4:5" ht="12.75">
      <c r="D373" s="2"/>
      <c r="E373" s="1"/>
    </row>
    <row r="374" spans="4:5" ht="12.75">
      <c r="D374" s="2"/>
      <c r="E374" s="1"/>
    </row>
    <row r="375" spans="4:5" ht="12.75">
      <c r="D375" s="2"/>
      <c r="E375" s="1"/>
    </row>
    <row r="376" spans="4:5" ht="12.75">
      <c r="D376" s="2"/>
      <c r="E376" s="1"/>
    </row>
    <row r="377" spans="4:5" ht="12.75">
      <c r="D377" s="2"/>
      <c r="E377" s="1"/>
    </row>
    <row r="378" spans="4:5" ht="12.75">
      <c r="D378" s="2"/>
      <c r="E378" s="1"/>
    </row>
    <row r="379" spans="4:5" ht="12.75">
      <c r="D379" s="2"/>
      <c r="E379" s="1"/>
    </row>
    <row r="380" spans="4:5" ht="12.75">
      <c r="D380" s="2"/>
      <c r="E380" s="1"/>
    </row>
    <row r="381" spans="4:5" ht="12.75">
      <c r="D381" s="2"/>
      <c r="E381" s="1"/>
    </row>
    <row r="382" spans="4:5" ht="12.75">
      <c r="D382" s="2"/>
      <c r="E382" s="1"/>
    </row>
    <row r="383" spans="4:5" ht="12.75">
      <c r="D383" s="2"/>
      <c r="E383" s="1"/>
    </row>
    <row r="384" spans="4:5" ht="12.75">
      <c r="D384" s="2"/>
      <c r="E384" s="1"/>
    </row>
    <row r="385" spans="4:5" ht="12.75">
      <c r="D385" s="2"/>
      <c r="E385" s="1"/>
    </row>
    <row r="386" spans="4:5" ht="12.75">
      <c r="D386" s="2"/>
      <c r="E386" s="1"/>
    </row>
    <row r="387" spans="4:5" ht="12.75">
      <c r="D387" s="2"/>
      <c r="E387" s="1"/>
    </row>
    <row r="388" spans="4:5" ht="12.75">
      <c r="D388" s="2"/>
      <c r="E388" s="1"/>
    </row>
    <row r="389" spans="4:5" ht="12.75">
      <c r="D389" s="2"/>
      <c r="E389" s="1"/>
    </row>
    <row r="390" spans="4:5" ht="12.75">
      <c r="D390" s="2"/>
      <c r="E390" s="1"/>
    </row>
    <row r="391" spans="4:5" ht="12.75">
      <c r="D391" s="2"/>
      <c r="E391" s="1"/>
    </row>
    <row r="392" spans="4:5" ht="12.75">
      <c r="D392" s="2"/>
      <c r="E392" s="1"/>
    </row>
    <row r="393" spans="4:5" ht="12.75">
      <c r="D393" s="2"/>
      <c r="E393" s="1"/>
    </row>
    <row r="394" spans="4:5" ht="12.75">
      <c r="D394" s="2"/>
      <c r="E394" s="1"/>
    </row>
    <row r="395" spans="4:5" ht="12.75">
      <c r="D395" s="2"/>
      <c r="E395" s="1"/>
    </row>
    <row r="396" spans="4:5" ht="12.75">
      <c r="D396" s="2"/>
      <c r="E396" s="1"/>
    </row>
    <row r="397" spans="4:5" ht="12.75">
      <c r="D397" s="2"/>
      <c r="E397" s="1"/>
    </row>
    <row r="398" spans="4:5" ht="12.75">
      <c r="D398" s="2"/>
      <c r="E398" s="1"/>
    </row>
    <row r="399" spans="4:5" ht="12.75">
      <c r="D399" s="2"/>
      <c r="E399" s="1"/>
    </row>
    <row r="400" spans="4:5" ht="12.75">
      <c r="D400" s="2"/>
      <c r="E400" s="1"/>
    </row>
    <row r="401" spans="4:5" ht="12.75">
      <c r="D401" s="2"/>
      <c r="E401" s="1"/>
    </row>
    <row r="402" spans="4:5" ht="12.75">
      <c r="D402" s="2"/>
      <c r="E402" s="1"/>
    </row>
    <row r="403" spans="4:5" ht="12.75">
      <c r="D403" s="2"/>
      <c r="E403" s="1"/>
    </row>
    <row r="404" spans="4:5" ht="12.75">
      <c r="D404" s="2"/>
      <c r="E404" s="1"/>
    </row>
    <row r="405" spans="4:5" ht="12.75">
      <c r="D405" s="2"/>
      <c r="E405" s="1"/>
    </row>
    <row r="406" spans="4:5" ht="12.75">
      <c r="D406" s="2"/>
      <c r="E406" s="1"/>
    </row>
    <row r="407" spans="4:5" ht="12.75">
      <c r="D407" s="2"/>
      <c r="E407" s="1"/>
    </row>
    <row r="408" spans="4:5" ht="12.75">
      <c r="D408" s="2"/>
      <c r="E408" s="1"/>
    </row>
    <row r="409" spans="4:5" ht="12.75">
      <c r="D409" s="2"/>
      <c r="E409" s="1"/>
    </row>
    <row r="410" spans="4:5" ht="12.75">
      <c r="D410" s="2"/>
      <c r="E410" s="1"/>
    </row>
    <row r="411" spans="4:5" ht="12.75">
      <c r="D411" s="2"/>
      <c r="E411" s="1"/>
    </row>
    <row r="412" spans="4:5" ht="12.75">
      <c r="D412" s="2"/>
      <c r="E412" s="1"/>
    </row>
    <row r="413" spans="4:5" ht="12.75">
      <c r="D413" s="2"/>
      <c r="E413" s="1"/>
    </row>
    <row r="414" spans="4:5" ht="12.75">
      <c r="D414" s="2"/>
      <c r="E414" s="1"/>
    </row>
    <row r="415" spans="4:5" ht="12.75">
      <c r="D415" s="2"/>
      <c r="E415" s="1"/>
    </row>
    <row r="416" spans="4:5" ht="12.75">
      <c r="D416" s="2"/>
      <c r="E416" s="1"/>
    </row>
    <row r="417" spans="4:5" ht="12.75">
      <c r="D417" s="2"/>
      <c r="E417" s="1"/>
    </row>
    <row r="418" spans="4:5" ht="12.75">
      <c r="D418" s="2"/>
      <c r="E418" s="1"/>
    </row>
    <row r="419" spans="4:5" ht="12.75">
      <c r="D419" s="2"/>
      <c r="E419" s="1"/>
    </row>
    <row r="420" spans="4:5" ht="12.75">
      <c r="D420" s="2"/>
      <c r="E420" s="1"/>
    </row>
    <row r="421" spans="4:5" ht="12.75">
      <c r="D421" s="2"/>
      <c r="E421" s="1"/>
    </row>
    <row r="422" spans="4:5" ht="12.75">
      <c r="D422" s="2"/>
      <c r="E422" s="1"/>
    </row>
    <row r="423" spans="4:5" ht="12.75">
      <c r="D423" s="2"/>
      <c r="E423" s="1"/>
    </row>
    <row r="424" spans="4:5" ht="12.75">
      <c r="D424" s="2"/>
      <c r="E424" s="1"/>
    </row>
    <row r="425" spans="4:5" ht="12.75">
      <c r="D425" s="2"/>
      <c r="E425" s="1"/>
    </row>
    <row r="426" spans="4:5" ht="12.75">
      <c r="D426" s="2"/>
      <c r="E426" s="1"/>
    </row>
    <row r="427" spans="4:5" ht="12.75">
      <c r="D427" s="2"/>
      <c r="E427" s="1"/>
    </row>
    <row r="428" spans="4:5" ht="12.75">
      <c r="D428" s="2"/>
      <c r="E428" s="1"/>
    </row>
    <row r="429" spans="4:5" ht="12.75">
      <c r="D429" s="2"/>
      <c r="E429" s="1"/>
    </row>
    <row r="430" spans="4:5" ht="12.75">
      <c r="D430" s="2"/>
      <c r="E430" s="1"/>
    </row>
    <row r="431" spans="4:5" ht="12.75">
      <c r="D431" s="2"/>
      <c r="E431" s="1"/>
    </row>
    <row r="432" spans="4:5" ht="12.75">
      <c r="D432" s="2"/>
      <c r="E432" s="1"/>
    </row>
    <row r="433" spans="4:5" ht="12.75">
      <c r="D433" s="2"/>
      <c r="E433" s="1"/>
    </row>
    <row r="434" spans="4:5" ht="12.75">
      <c r="D434" s="2"/>
      <c r="E434" s="1"/>
    </row>
    <row r="435" spans="4:5" ht="12.75">
      <c r="D435" s="2"/>
      <c r="E435" s="1"/>
    </row>
    <row r="436" spans="4:5" ht="12.75">
      <c r="D436" s="2"/>
      <c r="E436" s="1"/>
    </row>
    <row r="437" spans="4:5" ht="12.75">
      <c r="D437" s="2"/>
      <c r="E437" s="1"/>
    </row>
    <row r="438" spans="4:5" ht="12.75">
      <c r="D438" s="2"/>
      <c r="E438" s="1"/>
    </row>
    <row r="439" spans="4:5" ht="12.75">
      <c r="D439" s="2"/>
      <c r="E439" s="1"/>
    </row>
    <row r="440" spans="4:5" ht="12.75">
      <c r="D440" s="2"/>
      <c r="E440" s="1"/>
    </row>
    <row r="441" spans="4:5" ht="12.75">
      <c r="D441" s="2"/>
      <c r="E441" s="1"/>
    </row>
    <row r="442" spans="4:5" ht="12.75">
      <c r="D442" s="2"/>
      <c r="E442" s="1"/>
    </row>
    <row r="443" spans="4:5" ht="12.75">
      <c r="D443" s="2"/>
      <c r="E443" s="1"/>
    </row>
    <row r="444" spans="4:5" ht="12.75">
      <c r="D444" s="2"/>
      <c r="E444" s="1"/>
    </row>
    <row r="445" spans="4:5" ht="12.75">
      <c r="D445" s="2"/>
      <c r="E445" s="1"/>
    </row>
    <row r="446" spans="4:5" ht="12.75">
      <c r="D446" s="2"/>
      <c r="E446" s="1"/>
    </row>
    <row r="447" spans="4:5" ht="12.75">
      <c r="D447" s="2"/>
      <c r="E447" s="1"/>
    </row>
    <row r="448" spans="4:5" ht="12.75">
      <c r="D448" s="2"/>
      <c r="E448" s="1"/>
    </row>
    <row r="449" spans="4:5" ht="12.75">
      <c r="D449" s="2"/>
      <c r="E449" s="1"/>
    </row>
    <row r="450" spans="4:5" ht="12.75">
      <c r="D450" s="2"/>
      <c r="E450" s="1"/>
    </row>
    <row r="451" spans="4:5" ht="12.75">
      <c r="D451" s="2"/>
      <c r="E451" s="1"/>
    </row>
    <row r="452" spans="4:5" ht="12.75">
      <c r="D452" s="2"/>
      <c r="E452" s="1"/>
    </row>
    <row r="453" spans="4:5" ht="12.75">
      <c r="D453" s="2"/>
      <c r="E453" s="1"/>
    </row>
    <row r="454" spans="4:5" ht="12.75">
      <c r="D454" s="2"/>
      <c r="E454" s="1"/>
    </row>
    <row r="455" spans="4:5" ht="12.75">
      <c r="D455" s="2"/>
      <c r="E455" s="1"/>
    </row>
    <row r="456" spans="4:5" ht="12.75">
      <c r="D456" s="2"/>
      <c r="E456" s="1"/>
    </row>
    <row r="457" spans="4:5" ht="12.75">
      <c r="D457" s="2"/>
      <c r="E457" s="1"/>
    </row>
    <row r="458" spans="4:5" ht="12.75">
      <c r="D458" s="2"/>
      <c r="E458" s="1"/>
    </row>
    <row r="459" spans="4:5" ht="12.75">
      <c r="D459" s="2"/>
      <c r="E459" s="1"/>
    </row>
    <row r="460" spans="4:5" ht="12.75">
      <c r="D460" s="2"/>
      <c r="E460" s="1"/>
    </row>
    <row r="461" spans="4:5" ht="12.75">
      <c r="D461" s="2"/>
      <c r="E461" s="1"/>
    </row>
    <row r="462" spans="4:5" ht="12.75">
      <c r="D462" s="2"/>
      <c r="E462" s="1"/>
    </row>
    <row r="463" spans="4:5" ht="12.75">
      <c r="D463" s="2"/>
      <c r="E463" s="1"/>
    </row>
    <row r="464" spans="4:5" ht="12.75">
      <c r="D464" s="2"/>
      <c r="E464" s="1"/>
    </row>
    <row r="465" spans="4:5" ht="12.75">
      <c r="D465" s="2"/>
      <c r="E465" s="1"/>
    </row>
    <row r="466" spans="4:5" ht="12.75">
      <c r="D466" s="2"/>
      <c r="E466" s="1"/>
    </row>
    <row r="467" spans="4:5" ht="12.75">
      <c r="D467" s="2"/>
      <c r="E467" s="1"/>
    </row>
    <row r="468" spans="4:5" ht="12.75">
      <c r="D468" s="2"/>
      <c r="E468" s="1"/>
    </row>
    <row r="469" spans="4:5" ht="12.75">
      <c r="D469" s="2"/>
      <c r="E469" s="1"/>
    </row>
    <row r="470" spans="4:5" ht="12.75">
      <c r="D470" s="2"/>
      <c r="E470" s="1"/>
    </row>
    <row r="471" spans="4:5" ht="12.75">
      <c r="D471" s="2"/>
      <c r="E471" s="1"/>
    </row>
    <row r="472" spans="4:5" ht="12.75">
      <c r="D472" s="2"/>
      <c r="E472" s="1"/>
    </row>
    <row r="473" spans="4:5" ht="12.75">
      <c r="D473" s="2"/>
      <c r="E473" s="1"/>
    </row>
    <row r="474" spans="4:5" ht="12.75">
      <c r="D474" s="2"/>
      <c r="E474" s="1"/>
    </row>
    <row r="475" spans="4:5" ht="12.75">
      <c r="D475" s="2"/>
      <c r="E475" s="1"/>
    </row>
    <row r="476" spans="4:5" ht="12.75">
      <c r="D476" s="2"/>
      <c r="E476" s="1"/>
    </row>
    <row r="477" spans="4:5" ht="12.75">
      <c r="D477" s="2"/>
      <c r="E477" s="1"/>
    </row>
    <row r="478" spans="4:5" ht="12.75">
      <c r="D478" s="2"/>
      <c r="E478" s="1"/>
    </row>
    <row r="479" spans="4:5" ht="12.75">
      <c r="D479" s="2"/>
      <c r="E479" s="1"/>
    </row>
    <row r="480" spans="4:5" ht="12.75">
      <c r="D480" s="2"/>
      <c r="E480" s="1"/>
    </row>
    <row r="481" spans="4:5" ht="12.75">
      <c r="D481" s="2"/>
      <c r="E481" s="1"/>
    </row>
    <row r="482" spans="4:5" ht="12.75">
      <c r="D482" s="2"/>
      <c r="E482" s="1"/>
    </row>
    <row r="483" spans="4:5" ht="12.75">
      <c r="D483" s="2"/>
      <c r="E483" s="1"/>
    </row>
    <row r="484" spans="4:5" ht="12.75">
      <c r="D484" s="2"/>
      <c r="E484" s="1"/>
    </row>
    <row r="485" spans="4:5" ht="12.75">
      <c r="D485" s="2"/>
      <c r="E485" s="1"/>
    </row>
    <row r="486" spans="4:5" ht="12.75">
      <c r="D486" s="2"/>
      <c r="E486" s="1"/>
    </row>
    <row r="487" spans="4:5" ht="12.75">
      <c r="D487" s="2"/>
      <c r="E487" s="1"/>
    </row>
    <row r="488" spans="4:5" ht="12.75">
      <c r="D488" s="2"/>
      <c r="E488" s="1"/>
    </row>
    <row r="489" spans="4:5" ht="12.75">
      <c r="D489" s="2"/>
      <c r="E489" s="1"/>
    </row>
    <row r="490" spans="4:5" ht="12.75">
      <c r="D490" s="2"/>
      <c r="E490" s="1"/>
    </row>
    <row r="491" spans="4:5" ht="12.75">
      <c r="D491" s="2"/>
      <c r="E491" s="1"/>
    </row>
    <row r="492" spans="4:5" ht="12.75">
      <c r="D492" s="2"/>
      <c r="E492" s="1"/>
    </row>
    <row r="493" spans="4:5" ht="12.75">
      <c r="D493" s="2"/>
      <c r="E493" s="1"/>
    </row>
    <row r="494" spans="4:5" ht="12.75">
      <c r="D494" s="2"/>
      <c r="E494" s="1"/>
    </row>
    <row r="495" spans="4:5" ht="12.75">
      <c r="D495" s="2"/>
      <c r="E495" s="1"/>
    </row>
    <row r="496" spans="4:5" ht="12.75">
      <c r="D496" s="2"/>
      <c r="E496" s="1"/>
    </row>
    <row r="497" spans="4:5" ht="12.75">
      <c r="D497" s="2"/>
      <c r="E497" s="1"/>
    </row>
    <row r="498" spans="4:5" ht="12.75">
      <c r="D498" s="2"/>
      <c r="E498" s="1"/>
    </row>
    <row r="499" spans="4:5" ht="12.75">
      <c r="D499" s="2"/>
      <c r="E499" s="1"/>
    </row>
    <row r="500" spans="4:5" ht="12.75">
      <c r="D500" s="2"/>
      <c r="E500" s="1"/>
    </row>
    <row r="501" spans="4:5" ht="12.75">
      <c r="D501" s="2"/>
      <c r="E501" s="1"/>
    </row>
    <row r="502" spans="4:5" ht="12.75">
      <c r="D502" s="2"/>
      <c r="E502" s="1"/>
    </row>
    <row r="503" spans="4:5" ht="12.75">
      <c r="D503" s="2"/>
      <c r="E503" s="1"/>
    </row>
    <row r="504" spans="4:5" ht="12.75">
      <c r="D504" s="2"/>
      <c r="E504" s="1"/>
    </row>
    <row r="505" spans="4:5" ht="12.75">
      <c r="D505" s="2"/>
      <c r="E505" s="1"/>
    </row>
    <row r="506" spans="4:5" ht="12.75">
      <c r="D506" s="2"/>
      <c r="E506" s="1"/>
    </row>
    <row r="507" spans="4:5" ht="12.75">
      <c r="D507" s="2"/>
      <c r="E507" s="1"/>
    </row>
    <row r="508" spans="4:5" ht="12.75">
      <c r="D508" s="2"/>
      <c r="E508" s="1"/>
    </row>
    <row r="509" spans="4:5" ht="12.75">
      <c r="D509" s="2"/>
      <c r="E509" s="1"/>
    </row>
    <row r="510" spans="4:5" ht="12.75">
      <c r="D510" s="2"/>
      <c r="E510" s="1"/>
    </row>
    <row r="511" spans="4:5" ht="12.75">
      <c r="D511" s="2"/>
      <c r="E511" s="1"/>
    </row>
    <row r="512" spans="4:5" ht="12.75">
      <c r="D512" s="2"/>
      <c r="E512" s="1"/>
    </row>
    <row r="513" spans="4:5" ht="12.75">
      <c r="D513" s="2"/>
      <c r="E513" s="1"/>
    </row>
    <row r="514" spans="4:5" ht="12.75">
      <c r="D514" s="2"/>
      <c r="E51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RiskAMP</cp:lastModifiedBy>
  <dcterms:created xsi:type="dcterms:W3CDTF">2006-11-16T22:23:20Z</dcterms:created>
  <dcterms:modified xsi:type="dcterms:W3CDTF">2007-10-20T15:31:15Z</dcterms:modified>
  <cp:category/>
  <cp:version/>
  <cp:contentType/>
  <cp:contentStatus/>
</cp:coreProperties>
</file>